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19200" windowHeight="11595"/>
  </bookViews>
  <sheets>
    <sheet name="objednávka 2018" sheetId="1" r:id="rId1"/>
  </sheets>
  <externalReferences>
    <externalReference r:id="rId2"/>
  </externalReferences>
  <definedNames>
    <definedName name="_xlnm.Print_Area" localSheetId="0">'objednávka 2018'!$A$1:$J$570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66" i="1" l="1"/>
  <c r="E566" i="1"/>
  <c r="F566" i="1" s="1"/>
  <c r="K566" i="1" s="1"/>
  <c r="L565" i="1"/>
  <c r="F565" i="1"/>
  <c r="K565" i="1" s="1"/>
  <c r="E565" i="1"/>
  <c r="L564" i="1"/>
  <c r="E564" i="1"/>
  <c r="F564" i="1" s="1"/>
  <c r="K564" i="1" s="1"/>
  <c r="L563" i="1"/>
  <c r="F563" i="1"/>
  <c r="K563" i="1" s="1"/>
  <c r="E563" i="1"/>
  <c r="L562" i="1"/>
  <c r="E562" i="1"/>
  <c r="F562" i="1" s="1"/>
  <c r="K562" i="1" s="1"/>
  <c r="L561" i="1"/>
  <c r="F561" i="1"/>
  <c r="K561" i="1" s="1"/>
  <c r="E561" i="1"/>
  <c r="L560" i="1"/>
  <c r="E560" i="1"/>
  <c r="F560" i="1" s="1"/>
  <c r="K560" i="1" s="1"/>
  <c r="L559" i="1"/>
  <c r="F559" i="1"/>
  <c r="K559" i="1" s="1"/>
  <c r="E559" i="1"/>
  <c r="L558" i="1"/>
  <c r="E558" i="1"/>
  <c r="F558" i="1" s="1"/>
  <c r="K558" i="1" s="1"/>
  <c r="L557" i="1"/>
  <c r="F557" i="1"/>
  <c r="K557" i="1" s="1"/>
  <c r="E557" i="1"/>
  <c r="L556" i="1"/>
  <c r="E556" i="1"/>
  <c r="F556" i="1" s="1"/>
  <c r="K556" i="1" s="1"/>
  <c r="L555" i="1"/>
  <c r="F555" i="1"/>
  <c r="K555" i="1" s="1"/>
  <c r="E555" i="1"/>
  <c r="L554" i="1"/>
  <c r="E554" i="1"/>
  <c r="F554" i="1" s="1"/>
  <c r="K554" i="1" s="1"/>
  <c r="L553" i="1"/>
  <c r="F553" i="1"/>
  <c r="K553" i="1" s="1"/>
  <c r="E553" i="1"/>
  <c r="L552" i="1"/>
  <c r="E552" i="1"/>
  <c r="F552" i="1" s="1"/>
  <c r="K552" i="1" s="1"/>
  <c r="L551" i="1"/>
  <c r="F551" i="1"/>
  <c r="K551" i="1" s="1"/>
  <c r="E551" i="1"/>
  <c r="L550" i="1"/>
  <c r="E550" i="1"/>
  <c r="F550" i="1" s="1"/>
  <c r="K550" i="1" s="1"/>
  <c r="L549" i="1"/>
  <c r="F549" i="1"/>
  <c r="K549" i="1" s="1"/>
  <c r="E549" i="1"/>
  <c r="L548" i="1"/>
  <c r="E548" i="1"/>
  <c r="F548" i="1" s="1"/>
  <c r="K548" i="1" s="1"/>
  <c r="L547" i="1"/>
  <c r="F547" i="1"/>
  <c r="K547" i="1" s="1"/>
  <c r="E547" i="1"/>
  <c r="L546" i="1"/>
  <c r="E546" i="1"/>
  <c r="F546" i="1" s="1"/>
  <c r="K546" i="1" s="1"/>
  <c r="L545" i="1"/>
  <c r="F545" i="1"/>
  <c r="K545" i="1" s="1"/>
  <c r="E545" i="1"/>
  <c r="L544" i="1"/>
  <c r="E544" i="1"/>
  <c r="F544" i="1" s="1"/>
  <c r="K544" i="1" s="1"/>
  <c r="L543" i="1"/>
  <c r="F543" i="1"/>
  <c r="K543" i="1" s="1"/>
  <c r="E543" i="1"/>
  <c r="L542" i="1"/>
  <c r="E542" i="1"/>
  <c r="F542" i="1" s="1"/>
  <c r="K542" i="1" s="1"/>
  <c r="L541" i="1"/>
  <c r="F541" i="1"/>
  <c r="K541" i="1" s="1"/>
  <c r="E541" i="1"/>
  <c r="L540" i="1"/>
  <c r="E540" i="1"/>
  <c r="F540" i="1" s="1"/>
  <c r="K540" i="1" s="1"/>
  <c r="L539" i="1"/>
  <c r="F539" i="1"/>
  <c r="K539" i="1" s="1"/>
  <c r="E539" i="1"/>
  <c r="L538" i="1"/>
  <c r="E538" i="1"/>
  <c r="F538" i="1" s="1"/>
  <c r="K538" i="1" s="1"/>
  <c r="L537" i="1"/>
  <c r="F537" i="1"/>
  <c r="K537" i="1" s="1"/>
  <c r="E537" i="1"/>
  <c r="L536" i="1"/>
  <c r="E536" i="1"/>
  <c r="L535" i="1"/>
  <c r="E535" i="1"/>
  <c r="L534" i="1"/>
  <c r="E534" i="1"/>
  <c r="L533" i="1"/>
  <c r="E533" i="1"/>
  <c r="L532" i="1"/>
  <c r="E532" i="1"/>
  <c r="L531" i="1"/>
  <c r="E531" i="1"/>
  <c r="L530" i="1"/>
  <c r="E530" i="1"/>
  <c r="L529" i="1"/>
  <c r="E529" i="1"/>
  <c r="L528" i="1"/>
  <c r="E528" i="1"/>
  <c r="L527" i="1"/>
  <c r="E527" i="1"/>
  <c r="L526" i="1"/>
  <c r="E526" i="1"/>
  <c r="L525" i="1"/>
  <c r="E525" i="1"/>
  <c r="L524" i="1"/>
  <c r="E524" i="1"/>
  <c r="L523" i="1"/>
  <c r="E523" i="1"/>
  <c r="L522" i="1"/>
  <c r="E522" i="1"/>
  <c r="L521" i="1"/>
  <c r="E521" i="1"/>
  <c r="L520" i="1"/>
  <c r="E520" i="1"/>
  <c r="L519" i="1"/>
  <c r="E519" i="1"/>
  <c r="L518" i="1"/>
  <c r="E518" i="1"/>
  <c r="L517" i="1"/>
  <c r="E517" i="1"/>
  <c r="L516" i="1"/>
  <c r="E516" i="1"/>
  <c r="L515" i="1"/>
  <c r="E515" i="1"/>
  <c r="F515" i="1" s="1"/>
  <c r="K515" i="1" s="1"/>
  <c r="L514" i="1"/>
  <c r="F514" i="1"/>
  <c r="K514" i="1" s="1"/>
  <c r="E514" i="1"/>
  <c r="L513" i="1"/>
  <c r="E513" i="1"/>
  <c r="L512" i="1"/>
  <c r="E512" i="1"/>
  <c r="L511" i="1"/>
  <c r="E511" i="1"/>
  <c r="L510" i="1"/>
  <c r="E510" i="1"/>
  <c r="L509" i="1"/>
  <c r="E509" i="1"/>
  <c r="L508" i="1"/>
  <c r="E508" i="1"/>
  <c r="F508" i="1" s="1"/>
  <c r="K508" i="1" s="1"/>
  <c r="L507" i="1"/>
  <c r="E507" i="1"/>
  <c r="L506" i="1"/>
  <c r="E506" i="1"/>
  <c r="L505" i="1"/>
  <c r="E505" i="1"/>
  <c r="L504" i="1"/>
  <c r="E504" i="1"/>
  <c r="L503" i="1"/>
  <c r="E503" i="1"/>
  <c r="L502" i="1"/>
  <c r="E502" i="1"/>
  <c r="L501" i="1"/>
  <c r="E501" i="1"/>
  <c r="L500" i="1"/>
  <c r="E500" i="1"/>
  <c r="L499" i="1"/>
  <c r="E499" i="1"/>
  <c r="L498" i="1"/>
  <c r="E498" i="1"/>
  <c r="L497" i="1"/>
  <c r="E497" i="1"/>
  <c r="L496" i="1"/>
  <c r="E496" i="1"/>
  <c r="L495" i="1"/>
  <c r="E495" i="1"/>
  <c r="L494" i="1"/>
  <c r="E494" i="1"/>
  <c r="L493" i="1"/>
  <c r="E493" i="1"/>
  <c r="L492" i="1"/>
  <c r="E492" i="1"/>
  <c r="L491" i="1"/>
  <c r="E491" i="1"/>
  <c r="L490" i="1"/>
  <c r="E490" i="1"/>
  <c r="L489" i="1"/>
  <c r="E489" i="1"/>
  <c r="L488" i="1"/>
  <c r="E488" i="1"/>
  <c r="L487" i="1"/>
  <c r="E487" i="1"/>
  <c r="L486" i="1"/>
  <c r="E486" i="1"/>
  <c r="L485" i="1"/>
  <c r="E485" i="1"/>
  <c r="L484" i="1"/>
  <c r="E484" i="1"/>
  <c r="L483" i="1"/>
  <c r="E483" i="1"/>
  <c r="L482" i="1"/>
  <c r="E482" i="1"/>
  <c r="L481" i="1"/>
  <c r="E481" i="1"/>
  <c r="L480" i="1"/>
  <c r="E480" i="1"/>
  <c r="L479" i="1"/>
  <c r="E479" i="1"/>
  <c r="L478" i="1"/>
  <c r="E478" i="1"/>
  <c r="L477" i="1"/>
  <c r="E477" i="1"/>
  <c r="L476" i="1"/>
  <c r="E476" i="1"/>
  <c r="L475" i="1"/>
  <c r="E475" i="1"/>
  <c r="L474" i="1"/>
  <c r="E474" i="1"/>
  <c r="L473" i="1"/>
  <c r="E473" i="1"/>
  <c r="L472" i="1"/>
  <c r="E472" i="1"/>
  <c r="L471" i="1"/>
  <c r="E471" i="1"/>
  <c r="L470" i="1"/>
  <c r="E470" i="1"/>
  <c r="L469" i="1"/>
  <c r="E469" i="1"/>
  <c r="L468" i="1"/>
  <c r="E468" i="1"/>
  <c r="L467" i="1"/>
  <c r="E467" i="1"/>
  <c r="L466" i="1"/>
  <c r="E466" i="1"/>
  <c r="L465" i="1"/>
  <c r="E465" i="1"/>
  <c r="L464" i="1"/>
  <c r="E464" i="1"/>
  <c r="L463" i="1"/>
  <c r="E463" i="1"/>
  <c r="L462" i="1"/>
  <c r="E462" i="1"/>
  <c r="L461" i="1"/>
  <c r="E461" i="1"/>
  <c r="L460" i="1"/>
  <c r="E460" i="1"/>
  <c r="F460" i="1" s="1"/>
  <c r="K460" i="1" s="1"/>
  <c r="L459" i="1"/>
  <c r="K459" i="1"/>
  <c r="E459" i="1"/>
  <c r="F459" i="1" s="1"/>
  <c r="L458" i="1"/>
  <c r="E458" i="1"/>
  <c r="L457" i="1"/>
  <c r="E457" i="1"/>
  <c r="L456" i="1"/>
  <c r="E456" i="1"/>
  <c r="L455" i="1"/>
  <c r="E455" i="1"/>
  <c r="L454" i="1"/>
  <c r="E454" i="1"/>
  <c r="L453" i="1"/>
  <c r="E453" i="1"/>
  <c r="L452" i="1"/>
  <c r="E452" i="1"/>
  <c r="L451" i="1"/>
  <c r="E451" i="1"/>
  <c r="L450" i="1"/>
  <c r="E450" i="1"/>
  <c r="L449" i="1"/>
  <c r="E449" i="1"/>
  <c r="L448" i="1"/>
  <c r="E448" i="1"/>
  <c r="L447" i="1"/>
  <c r="E447" i="1"/>
  <c r="L446" i="1"/>
  <c r="E446" i="1"/>
  <c r="L445" i="1"/>
  <c r="E445" i="1"/>
  <c r="L444" i="1"/>
  <c r="E444" i="1"/>
  <c r="L443" i="1"/>
  <c r="E443" i="1"/>
  <c r="L442" i="1"/>
  <c r="E442" i="1"/>
  <c r="L441" i="1"/>
  <c r="E441" i="1"/>
  <c r="L440" i="1"/>
  <c r="E440" i="1"/>
  <c r="L439" i="1"/>
  <c r="E439" i="1"/>
  <c r="L438" i="1"/>
  <c r="E438" i="1"/>
  <c r="L437" i="1"/>
  <c r="E437" i="1"/>
  <c r="L436" i="1"/>
  <c r="E436" i="1"/>
  <c r="L435" i="1"/>
  <c r="E435" i="1"/>
  <c r="L434" i="1"/>
  <c r="E434" i="1"/>
  <c r="L433" i="1"/>
  <c r="E433" i="1"/>
  <c r="L432" i="1"/>
  <c r="E432" i="1"/>
  <c r="L431" i="1"/>
  <c r="E431" i="1"/>
  <c r="L430" i="1"/>
  <c r="E430" i="1"/>
  <c r="L429" i="1"/>
  <c r="E429" i="1"/>
  <c r="L428" i="1"/>
  <c r="E428" i="1"/>
  <c r="L427" i="1"/>
  <c r="E427" i="1"/>
  <c r="L426" i="1"/>
  <c r="E426" i="1"/>
  <c r="L425" i="1"/>
  <c r="E425" i="1"/>
  <c r="L424" i="1"/>
  <c r="E424" i="1"/>
  <c r="L423" i="1"/>
  <c r="E423" i="1"/>
  <c r="L422" i="1"/>
  <c r="E422" i="1"/>
  <c r="L421" i="1"/>
  <c r="E421" i="1"/>
  <c r="L420" i="1"/>
  <c r="E420" i="1"/>
  <c r="L419" i="1"/>
  <c r="E419" i="1"/>
  <c r="L418" i="1"/>
  <c r="E418" i="1"/>
  <c r="L417" i="1"/>
  <c r="E417" i="1"/>
  <c r="L416" i="1"/>
  <c r="E416" i="1"/>
  <c r="L415" i="1"/>
  <c r="E415" i="1"/>
  <c r="L414" i="1"/>
  <c r="E414" i="1"/>
  <c r="L413" i="1"/>
  <c r="E413" i="1"/>
  <c r="L412" i="1"/>
  <c r="E412" i="1"/>
  <c r="L411" i="1"/>
  <c r="E411" i="1"/>
  <c r="L410" i="1"/>
  <c r="E410" i="1"/>
  <c r="L409" i="1"/>
  <c r="E409" i="1"/>
  <c r="L408" i="1"/>
  <c r="E408" i="1"/>
  <c r="L407" i="1"/>
  <c r="E407" i="1"/>
  <c r="L406" i="1"/>
  <c r="E406" i="1"/>
  <c r="L405" i="1"/>
  <c r="E405" i="1"/>
  <c r="L404" i="1"/>
  <c r="E404" i="1"/>
  <c r="L403" i="1"/>
  <c r="E403" i="1"/>
  <c r="L402" i="1"/>
  <c r="E402" i="1"/>
  <c r="L401" i="1"/>
  <c r="E401" i="1"/>
  <c r="L400" i="1"/>
  <c r="E400" i="1"/>
  <c r="L399" i="1"/>
  <c r="E399" i="1"/>
  <c r="L398" i="1"/>
  <c r="E398" i="1"/>
  <c r="L397" i="1"/>
  <c r="E397" i="1"/>
  <c r="L396" i="1"/>
  <c r="E396" i="1"/>
  <c r="L395" i="1"/>
  <c r="E395" i="1"/>
  <c r="L394" i="1"/>
  <c r="E394" i="1"/>
  <c r="L393" i="1"/>
  <c r="E393" i="1"/>
  <c r="L392" i="1"/>
  <c r="E392" i="1"/>
  <c r="L391" i="1"/>
  <c r="E391" i="1"/>
  <c r="L390" i="1"/>
  <c r="E390" i="1"/>
  <c r="L389" i="1"/>
  <c r="E389" i="1"/>
  <c r="L388" i="1"/>
  <c r="E388" i="1"/>
  <c r="L387" i="1"/>
  <c r="E387" i="1"/>
  <c r="L386" i="1"/>
  <c r="E386" i="1"/>
  <c r="L385" i="1"/>
  <c r="E385" i="1"/>
  <c r="L384" i="1"/>
  <c r="E384" i="1"/>
  <c r="L383" i="1"/>
  <c r="E383" i="1"/>
  <c r="L382" i="1"/>
  <c r="E382" i="1"/>
  <c r="L381" i="1"/>
  <c r="E381" i="1"/>
  <c r="L380" i="1"/>
  <c r="E380" i="1"/>
  <c r="L379" i="1"/>
  <c r="E379" i="1"/>
  <c r="L378" i="1"/>
  <c r="E378" i="1"/>
  <c r="L377" i="1"/>
  <c r="E377" i="1"/>
  <c r="L376" i="1"/>
  <c r="E376" i="1"/>
  <c r="L375" i="1"/>
  <c r="E375" i="1"/>
  <c r="L374" i="1"/>
  <c r="E374" i="1"/>
  <c r="L373" i="1"/>
  <c r="E373" i="1"/>
  <c r="L372" i="1"/>
  <c r="E372" i="1"/>
  <c r="L371" i="1"/>
  <c r="E371" i="1"/>
  <c r="L370" i="1"/>
  <c r="E370" i="1"/>
  <c r="L369" i="1"/>
  <c r="E369" i="1"/>
  <c r="L368" i="1"/>
  <c r="E368" i="1"/>
  <c r="L367" i="1"/>
  <c r="E367" i="1"/>
  <c r="L366" i="1"/>
  <c r="E366" i="1"/>
  <c r="L365" i="1"/>
  <c r="E365" i="1"/>
  <c r="L364" i="1"/>
  <c r="E364" i="1"/>
  <c r="L363" i="1"/>
  <c r="E363" i="1"/>
  <c r="L362" i="1"/>
  <c r="E362" i="1"/>
  <c r="L361" i="1"/>
  <c r="E361" i="1"/>
  <c r="L360" i="1"/>
  <c r="E360" i="1"/>
  <c r="L359" i="1"/>
  <c r="E359" i="1"/>
  <c r="L358" i="1"/>
  <c r="E358" i="1"/>
  <c r="L357" i="1"/>
  <c r="E357" i="1"/>
  <c r="L356" i="1"/>
  <c r="E356" i="1"/>
  <c r="L355" i="1"/>
  <c r="E355" i="1"/>
  <c r="L354" i="1"/>
  <c r="E354" i="1"/>
  <c r="L353" i="1"/>
  <c r="E353" i="1"/>
  <c r="L352" i="1"/>
  <c r="E352" i="1"/>
  <c r="L351" i="1"/>
  <c r="E351" i="1"/>
  <c r="L350" i="1"/>
  <c r="E350" i="1"/>
  <c r="L349" i="1"/>
  <c r="E349" i="1"/>
  <c r="L348" i="1"/>
  <c r="E348" i="1"/>
  <c r="L347" i="1"/>
  <c r="E347" i="1"/>
  <c r="L346" i="1"/>
  <c r="E346" i="1"/>
  <c r="L345" i="1"/>
  <c r="E345" i="1"/>
  <c r="L344" i="1"/>
  <c r="E344" i="1"/>
  <c r="L343" i="1"/>
  <c r="E343" i="1"/>
  <c r="L342" i="1"/>
  <c r="E342" i="1"/>
  <c r="L341" i="1"/>
  <c r="E341" i="1"/>
  <c r="L340" i="1"/>
  <c r="E340" i="1"/>
  <c r="L339" i="1"/>
  <c r="E339" i="1"/>
  <c r="L338" i="1"/>
  <c r="E338" i="1"/>
  <c r="L337" i="1"/>
  <c r="E337" i="1"/>
  <c r="L336" i="1"/>
  <c r="E336" i="1"/>
  <c r="L335" i="1"/>
  <c r="E335" i="1"/>
  <c r="L334" i="1"/>
  <c r="E334" i="1"/>
  <c r="L333" i="1"/>
  <c r="E333" i="1"/>
  <c r="L332" i="1"/>
  <c r="E332" i="1"/>
  <c r="L331" i="1"/>
  <c r="E331" i="1"/>
  <c r="L330" i="1"/>
  <c r="E330" i="1"/>
  <c r="F330" i="1" s="1"/>
  <c r="K330" i="1" s="1"/>
  <c r="L329" i="1"/>
  <c r="E329" i="1"/>
  <c r="L328" i="1"/>
  <c r="E328" i="1"/>
  <c r="L327" i="1"/>
  <c r="E327" i="1"/>
  <c r="L326" i="1"/>
  <c r="E326" i="1"/>
  <c r="F326" i="1" s="1"/>
  <c r="K326" i="1" s="1"/>
  <c r="L325" i="1"/>
  <c r="E325" i="1"/>
  <c r="L324" i="1"/>
  <c r="E324" i="1"/>
  <c r="L323" i="1"/>
  <c r="E323" i="1"/>
  <c r="L322" i="1"/>
  <c r="E322" i="1"/>
  <c r="F322" i="1" s="1"/>
  <c r="K322" i="1" s="1"/>
  <c r="L321" i="1"/>
  <c r="E321" i="1"/>
  <c r="L320" i="1"/>
  <c r="E320" i="1"/>
  <c r="L319" i="1"/>
  <c r="E319" i="1"/>
  <c r="L318" i="1"/>
  <c r="E318" i="1"/>
  <c r="F318" i="1" s="1"/>
  <c r="K318" i="1" s="1"/>
  <c r="L317" i="1"/>
  <c r="E317" i="1"/>
  <c r="L316" i="1"/>
  <c r="E316" i="1"/>
  <c r="L315" i="1"/>
  <c r="E315" i="1"/>
  <c r="L314" i="1"/>
  <c r="E314" i="1"/>
  <c r="F314" i="1" s="1"/>
  <c r="K314" i="1" s="1"/>
  <c r="L313" i="1"/>
  <c r="E313" i="1"/>
  <c r="L312" i="1"/>
  <c r="E312" i="1"/>
  <c r="L311" i="1"/>
  <c r="E311" i="1"/>
  <c r="L310" i="1"/>
  <c r="E310" i="1"/>
  <c r="F310" i="1" s="1"/>
  <c r="K310" i="1" s="1"/>
  <c r="L309" i="1"/>
  <c r="E309" i="1"/>
  <c r="L308" i="1"/>
  <c r="E308" i="1"/>
  <c r="L307" i="1"/>
  <c r="E307" i="1"/>
  <c r="L306" i="1"/>
  <c r="E306" i="1"/>
  <c r="F306" i="1" s="1"/>
  <c r="K306" i="1" s="1"/>
  <c r="L305" i="1"/>
  <c r="E305" i="1"/>
  <c r="L304" i="1"/>
  <c r="E304" i="1"/>
  <c r="L303" i="1"/>
  <c r="E303" i="1"/>
  <c r="L302" i="1"/>
  <c r="E302" i="1"/>
  <c r="F302" i="1" s="1"/>
  <c r="K302" i="1" s="1"/>
  <c r="L301" i="1"/>
  <c r="E301" i="1"/>
  <c r="L300" i="1"/>
  <c r="E300" i="1"/>
  <c r="L299" i="1"/>
  <c r="E299" i="1"/>
  <c r="L298" i="1"/>
  <c r="E298" i="1"/>
  <c r="F298" i="1" s="1"/>
  <c r="K298" i="1" s="1"/>
  <c r="L297" i="1"/>
  <c r="E297" i="1"/>
  <c r="L296" i="1"/>
  <c r="E296" i="1"/>
  <c r="L295" i="1"/>
  <c r="E295" i="1"/>
  <c r="L294" i="1"/>
  <c r="E294" i="1"/>
  <c r="F294" i="1" s="1"/>
  <c r="K294" i="1" s="1"/>
  <c r="L293" i="1"/>
  <c r="E293" i="1"/>
  <c r="L292" i="1"/>
  <c r="E292" i="1"/>
  <c r="L291" i="1"/>
  <c r="E291" i="1"/>
  <c r="L290" i="1"/>
  <c r="E290" i="1"/>
  <c r="F290" i="1" s="1"/>
  <c r="K290" i="1" s="1"/>
  <c r="L289" i="1"/>
  <c r="E289" i="1"/>
  <c r="L288" i="1"/>
  <c r="E288" i="1"/>
  <c r="L287" i="1"/>
  <c r="E287" i="1"/>
  <c r="L286" i="1"/>
  <c r="E286" i="1"/>
  <c r="F286" i="1" s="1"/>
  <c r="K286" i="1" s="1"/>
  <c r="L285" i="1"/>
  <c r="E285" i="1"/>
  <c r="L284" i="1"/>
  <c r="E284" i="1"/>
  <c r="L283" i="1"/>
  <c r="E283" i="1"/>
  <c r="L282" i="1"/>
  <c r="E282" i="1"/>
  <c r="F282" i="1" s="1"/>
  <c r="K282" i="1" s="1"/>
  <c r="L281" i="1"/>
  <c r="E281" i="1"/>
  <c r="L280" i="1"/>
  <c r="E280" i="1"/>
  <c r="L279" i="1"/>
  <c r="E279" i="1"/>
  <c r="L278" i="1"/>
  <c r="E278" i="1"/>
  <c r="F278" i="1" s="1"/>
  <c r="K278" i="1" s="1"/>
  <c r="L277" i="1"/>
  <c r="E277" i="1"/>
  <c r="L276" i="1"/>
  <c r="E276" i="1"/>
  <c r="L275" i="1"/>
  <c r="E275" i="1"/>
  <c r="L274" i="1"/>
  <c r="E274" i="1"/>
  <c r="F274" i="1" s="1"/>
  <c r="K274" i="1" s="1"/>
  <c r="L273" i="1"/>
  <c r="E273" i="1"/>
  <c r="L272" i="1"/>
  <c r="E272" i="1"/>
  <c r="L271" i="1"/>
  <c r="E271" i="1"/>
  <c r="L270" i="1"/>
  <c r="E270" i="1"/>
  <c r="F270" i="1" s="1"/>
  <c r="K270" i="1" s="1"/>
  <c r="L269" i="1"/>
  <c r="E269" i="1"/>
  <c r="L268" i="1"/>
  <c r="E268" i="1"/>
  <c r="L267" i="1"/>
  <c r="E267" i="1"/>
  <c r="L266" i="1"/>
  <c r="E266" i="1"/>
  <c r="F266" i="1" s="1"/>
  <c r="K266" i="1" s="1"/>
  <c r="L265" i="1"/>
  <c r="E265" i="1"/>
  <c r="L264" i="1"/>
  <c r="E264" i="1"/>
  <c r="L263" i="1"/>
  <c r="E263" i="1"/>
  <c r="L262" i="1"/>
  <c r="E262" i="1"/>
  <c r="F262" i="1" s="1"/>
  <c r="K262" i="1" s="1"/>
  <c r="L261" i="1"/>
  <c r="E261" i="1"/>
  <c r="L260" i="1"/>
  <c r="E260" i="1"/>
  <c r="L259" i="1"/>
  <c r="E259" i="1"/>
  <c r="L258" i="1"/>
  <c r="E258" i="1"/>
  <c r="F258" i="1" s="1"/>
  <c r="K258" i="1" s="1"/>
  <c r="L257" i="1"/>
  <c r="E257" i="1"/>
  <c r="L256" i="1"/>
  <c r="E256" i="1"/>
  <c r="L255" i="1"/>
  <c r="E255" i="1"/>
  <c r="L254" i="1"/>
  <c r="E254" i="1"/>
  <c r="F254" i="1" s="1"/>
  <c r="K254" i="1" s="1"/>
  <c r="L253" i="1"/>
  <c r="E253" i="1"/>
  <c r="L252" i="1"/>
  <c r="E252" i="1"/>
  <c r="L251" i="1"/>
  <c r="E251" i="1"/>
  <c r="L250" i="1"/>
  <c r="E250" i="1"/>
  <c r="F250" i="1" s="1"/>
  <c r="K250" i="1" s="1"/>
  <c r="L249" i="1"/>
  <c r="E249" i="1"/>
  <c r="L248" i="1"/>
  <c r="E248" i="1"/>
  <c r="L247" i="1"/>
  <c r="E247" i="1"/>
  <c r="L246" i="1"/>
  <c r="E246" i="1"/>
  <c r="F246" i="1" s="1"/>
  <c r="K246" i="1" s="1"/>
  <c r="L245" i="1"/>
  <c r="E245" i="1"/>
  <c r="L244" i="1"/>
  <c r="E244" i="1"/>
  <c r="L243" i="1"/>
  <c r="E243" i="1"/>
  <c r="L242" i="1"/>
  <c r="E242" i="1"/>
  <c r="F242" i="1" s="1"/>
  <c r="K242" i="1" s="1"/>
  <c r="L241" i="1"/>
  <c r="E241" i="1"/>
  <c r="L240" i="1"/>
  <c r="E240" i="1"/>
  <c r="L239" i="1"/>
  <c r="E239" i="1"/>
  <c r="L238" i="1"/>
  <c r="E238" i="1"/>
  <c r="F238" i="1" s="1"/>
  <c r="K238" i="1" s="1"/>
  <c r="L237" i="1"/>
  <c r="E237" i="1"/>
  <c r="L236" i="1"/>
  <c r="E236" i="1"/>
  <c r="L235" i="1"/>
  <c r="E235" i="1"/>
  <c r="L234" i="1"/>
  <c r="E234" i="1"/>
  <c r="F234" i="1" s="1"/>
  <c r="K234" i="1" s="1"/>
  <c r="L233" i="1"/>
  <c r="E233" i="1"/>
  <c r="L232" i="1"/>
  <c r="E232" i="1"/>
  <c r="L231" i="1"/>
  <c r="E231" i="1"/>
  <c r="L230" i="1"/>
  <c r="E230" i="1"/>
  <c r="F230" i="1" s="1"/>
  <c r="K230" i="1" s="1"/>
  <c r="L229" i="1"/>
  <c r="E229" i="1"/>
  <c r="L228" i="1"/>
  <c r="E228" i="1"/>
  <c r="L227" i="1"/>
  <c r="E227" i="1"/>
  <c r="L226" i="1"/>
  <c r="E226" i="1"/>
  <c r="F226" i="1" s="1"/>
  <c r="K226" i="1" s="1"/>
  <c r="L225" i="1"/>
  <c r="E225" i="1"/>
  <c r="L224" i="1"/>
  <c r="E224" i="1"/>
  <c r="L223" i="1"/>
  <c r="E223" i="1"/>
  <c r="L222" i="1"/>
  <c r="E222" i="1"/>
  <c r="F222" i="1" s="1"/>
  <c r="K222" i="1" s="1"/>
  <c r="L221" i="1"/>
  <c r="E221" i="1"/>
  <c r="L220" i="1"/>
  <c r="E220" i="1"/>
  <c r="L219" i="1"/>
  <c r="E219" i="1"/>
  <c r="L218" i="1"/>
  <c r="E218" i="1"/>
  <c r="F218" i="1" s="1"/>
  <c r="K218" i="1" s="1"/>
  <c r="L217" i="1"/>
  <c r="E217" i="1"/>
  <c r="F217" i="1" s="1"/>
  <c r="K217" i="1" s="1"/>
  <c r="L216" i="1"/>
  <c r="E216" i="1"/>
  <c r="L215" i="1"/>
  <c r="E215" i="1"/>
  <c r="L214" i="1"/>
  <c r="E214" i="1"/>
  <c r="F214" i="1" s="1"/>
  <c r="K214" i="1" s="1"/>
  <c r="L213" i="1"/>
  <c r="E213" i="1"/>
  <c r="L212" i="1"/>
  <c r="E212" i="1"/>
  <c r="L211" i="1"/>
  <c r="E211" i="1"/>
  <c r="L210" i="1"/>
  <c r="E210" i="1"/>
  <c r="F210" i="1" s="1"/>
  <c r="K210" i="1" s="1"/>
  <c r="L209" i="1"/>
  <c r="K209" i="1"/>
  <c r="E209" i="1"/>
  <c r="F209" i="1" s="1"/>
  <c r="L208" i="1"/>
  <c r="E208" i="1"/>
  <c r="L207" i="1"/>
  <c r="E207" i="1"/>
  <c r="L206" i="1"/>
  <c r="E206" i="1"/>
  <c r="F206" i="1" s="1"/>
  <c r="K206" i="1" s="1"/>
  <c r="L205" i="1"/>
  <c r="E205" i="1"/>
  <c r="L204" i="1"/>
  <c r="E204" i="1"/>
  <c r="L203" i="1"/>
  <c r="E203" i="1"/>
  <c r="L202" i="1"/>
  <c r="E202" i="1"/>
  <c r="F202" i="1" s="1"/>
  <c r="K202" i="1" s="1"/>
  <c r="L201" i="1"/>
  <c r="E201" i="1"/>
  <c r="L200" i="1"/>
  <c r="E200" i="1"/>
  <c r="L199" i="1"/>
  <c r="E199" i="1"/>
  <c r="L198" i="1"/>
  <c r="E198" i="1"/>
  <c r="F198" i="1" s="1"/>
  <c r="K198" i="1" s="1"/>
  <c r="L197" i="1"/>
  <c r="E197" i="1"/>
  <c r="L196" i="1"/>
  <c r="E196" i="1"/>
  <c r="L195" i="1"/>
  <c r="E195" i="1"/>
  <c r="L194" i="1"/>
  <c r="E194" i="1"/>
  <c r="F194" i="1" s="1"/>
  <c r="K194" i="1" s="1"/>
  <c r="L193" i="1"/>
  <c r="E193" i="1"/>
  <c r="L192" i="1"/>
  <c r="E192" i="1"/>
  <c r="L191" i="1"/>
  <c r="E191" i="1"/>
  <c r="L190" i="1"/>
  <c r="E190" i="1"/>
  <c r="F190" i="1" s="1"/>
  <c r="K190" i="1" s="1"/>
  <c r="L189" i="1"/>
  <c r="E189" i="1"/>
  <c r="L188" i="1"/>
  <c r="E188" i="1"/>
  <c r="L187" i="1"/>
  <c r="E187" i="1"/>
  <c r="L186" i="1"/>
  <c r="E186" i="1"/>
  <c r="F186" i="1" s="1"/>
  <c r="K186" i="1" s="1"/>
  <c r="L185" i="1"/>
  <c r="E185" i="1"/>
  <c r="L184" i="1"/>
  <c r="E184" i="1"/>
  <c r="L183" i="1"/>
  <c r="E183" i="1"/>
  <c r="L182" i="1"/>
  <c r="E182" i="1"/>
  <c r="F182" i="1" s="1"/>
  <c r="K182" i="1" s="1"/>
  <c r="L181" i="1"/>
  <c r="E181" i="1"/>
  <c r="L180" i="1"/>
  <c r="E180" i="1"/>
  <c r="L179" i="1"/>
  <c r="E179" i="1"/>
  <c r="L178" i="1"/>
  <c r="E178" i="1"/>
  <c r="F178" i="1" s="1"/>
  <c r="K178" i="1" s="1"/>
  <c r="L177" i="1"/>
  <c r="E177" i="1"/>
  <c r="L176" i="1"/>
  <c r="E176" i="1"/>
  <c r="L175" i="1"/>
  <c r="E175" i="1"/>
  <c r="L174" i="1"/>
  <c r="E174" i="1"/>
  <c r="F174" i="1" s="1"/>
  <c r="K174" i="1" s="1"/>
  <c r="L173" i="1"/>
  <c r="E173" i="1"/>
  <c r="L172" i="1"/>
  <c r="E172" i="1"/>
  <c r="L171" i="1"/>
  <c r="E171" i="1"/>
  <c r="L170" i="1"/>
  <c r="E170" i="1"/>
  <c r="F170" i="1" s="1"/>
  <c r="K170" i="1" s="1"/>
  <c r="L169" i="1"/>
  <c r="E169" i="1"/>
  <c r="L168" i="1"/>
  <c r="E168" i="1"/>
  <c r="L167" i="1"/>
  <c r="E167" i="1"/>
  <c r="L166" i="1"/>
  <c r="E166" i="1"/>
  <c r="F166" i="1" s="1"/>
  <c r="K166" i="1" s="1"/>
  <c r="L165" i="1"/>
  <c r="E165" i="1"/>
  <c r="L164" i="1"/>
  <c r="E164" i="1"/>
  <c r="L163" i="1"/>
  <c r="E163" i="1"/>
  <c r="L162" i="1"/>
  <c r="E162" i="1"/>
  <c r="F162" i="1" s="1"/>
  <c r="K162" i="1" s="1"/>
  <c r="L161" i="1"/>
  <c r="E161" i="1"/>
  <c r="L160" i="1"/>
  <c r="E160" i="1"/>
  <c r="L159" i="1"/>
  <c r="E159" i="1"/>
  <c r="L158" i="1"/>
  <c r="E158" i="1"/>
  <c r="F158" i="1" s="1"/>
  <c r="K158" i="1" s="1"/>
  <c r="L157" i="1"/>
  <c r="E157" i="1"/>
  <c r="L156" i="1"/>
  <c r="E156" i="1"/>
  <c r="L155" i="1"/>
  <c r="E155" i="1"/>
  <c r="L154" i="1"/>
  <c r="E154" i="1"/>
  <c r="F154" i="1" s="1"/>
  <c r="K154" i="1" s="1"/>
  <c r="L153" i="1"/>
  <c r="E153" i="1"/>
  <c r="L152" i="1"/>
  <c r="E152" i="1"/>
  <c r="F152" i="1" s="1"/>
  <c r="K152" i="1" s="1"/>
  <c r="L151" i="1"/>
  <c r="E151" i="1"/>
  <c r="L150" i="1"/>
  <c r="E150" i="1"/>
  <c r="F150" i="1" s="1"/>
  <c r="K150" i="1" s="1"/>
  <c r="L149" i="1"/>
  <c r="E149" i="1"/>
  <c r="L148" i="1"/>
  <c r="E148" i="1"/>
  <c r="F148" i="1" s="1"/>
  <c r="K148" i="1" s="1"/>
  <c r="L147" i="1"/>
  <c r="E147" i="1"/>
  <c r="L146" i="1"/>
  <c r="E146" i="1"/>
  <c r="F146" i="1" s="1"/>
  <c r="K146" i="1" s="1"/>
  <c r="L145" i="1"/>
  <c r="E145" i="1"/>
  <c r="L144" i="1"/>
  <c r="E144" i="1"/>
  <c r="F144" i="1" s="1"/>
  <c r="K144" i="1" s="1"/>
  <c r="L143" i="1"/>
  <c r="E143" i="1"/>
  <c r="L142" i="1"/>
  <c r="E142" i="1"/>
  <c r="F142" i="1" s="1"/>
  <c r="K142" i="1" s="1"/>
  <c r="L141" i="1"/>
  <c r="E141" i="1"/>
  <c r="L140" i="1"/>
  <c r="E140" i="1"/>
  <c r="F140" i="1" s="1"/>
  <c r="K140" i="1" s="1"/>
  <c r="L139" i="1"/>
  <c r="E139" i="1"/>
  <c r="L138" i="1"/>
  <c r="E138" i="1"/>
  <c r="F138" i="1" s="1"/>
  <c r="K138" i="1" s="1"/>
  <c r="L137" i="1"/>
  <c r="E137" i="1"/>
  <c r="L136" i="1"/>
  <c r="E136" i="1"/>
  <c r="F136" i="1" s="1"/>
  <c r="K136" i="1" s="1"/>
  <c r="L135" i="1"/>
  <c r="E135" i="1"/>
  <c r="L134" i="1"/>
  <c r="E134" i="1"/>
  <c r="F134" i="1" s="1"/>
  <c r="K134" i="1" s="1"/>
  <c r="L133" i="1"/>
  <c r="E133" i="1"/>
  <c r="L132" i="1"/>
  <c r="E132" i="1"/>
  <c r="F132" i="1" s="1"/>
  <c r="K132" i="1" s="1"/>
  <c r="L131" i="1"/>
  <c r="E131" i="1"/>
  <c r="L130" i="1"/>
  <c r="E130" i="1"/>
  <c r="F130" i="1" s="1"/>
  <c r="K130" i="1" s="1"/>
  <c r="L129" i="1"/>
  <c r="E129" i="1"/>
  <c r="L128" i="1"/>
  <c r="E128" i="1"/>
  <c r="F128" i="1" s="1"/>
  <c r="K128" i="1" s="1"/>
  <c r="L127" i="1"/>
  <c r="E127" i="1"/>
  <c r="L126" i="1"/>
  <c r="E126" i="1"/>
  <c r="F126" i="1" s="1"/>
  <c r="K126" i="1" s="1"/>
  <c r="L125" i="1"/>
  <c r="E125" i="1"/>
  <c r="L124" i="1"/>
  <c r="E124" i="1"/>
  <c r="F124" i="1" s="1"/>
  <c r="K124" i="1" s="1"/>
  <c r="L123" i="1"/>
  <c r="E123" i="1"/>
  <c r="L122" i="1"/>
  <c r="E122" i="1"/>
  <c r="F122" i="1" s="1"/>
  <c r="K122" i="1" s="1"/>
  <c r="L121" i="1"/>
  <c r="E121" i="1"/>
  <c r="L120" i="1"/>
  <c r="E120" i="1"/>
  <c r="F120" i="1" s="1"/>
  <c r="K120" i="1" s="1"/>
  <c r="L119" i="1"/>
  <c r="E119" i="1"/>
  <c r="L118" i="1"/>
  <c r="E118" i="1"/>
  <c r="F118" i="1" s="1"/>
  <c r="K118" i="1" s="1"/>
  <c r="L117" i="1"/>
  <c r="E117" i="1"/>
  <c r="L116" i="1"/>
  <c r="E116" i="1"/>
  <c r="F116" i="1" s="1"/>
  <c r="K116" i="1" s="1"/>
  <c r="L115" i="1"/>
  <c r="E115" i="1"/>
  <c r="L114" i="1"/>
  <c r="E114" i="1"/>
  <c r="F114" i="1" s="1"/>
  <c r="K114" i="1" s="1"/>
  <c r="L113" i="1"/>
  <c r="E113" i="1"/>
  <c r="L112" i="1"/>
  <c r="E112" i="1"/>
  <c r="F112" i="1" s="1"/>
  <c r="K112" i="1" s="1"/>
  <c r="L111" i="1"/>
  <c r="E111" i="1"/>
  <c r="L110" i="1"/>
  <c r="E110" i="1"/>
  <c r="F110" i="1" s="1"/>
  <c r="K110" i="1" s="1"/>
  <c r="L109" i="1"/>
  <c r="E109" i="1"/>
  <c r="L108" i="1"/>
  <c r="E108" i="1"/>
  <c r="F108" i="1" s="1"/>
  <c r="K108" i="1" s="1"/>
  <c r="L107" i="1"/>
  <c r="E107" i="1"/>
  <c r="L106" i="1"/>
  <c r="E106" i="1"/>
  <c r="F106" i="1" s="1"/>
  <c r="K106" i="1" s="1"/>
  <c r="L105" i="1"/>
  <c r="E105" i="1"/>
  <c r="L104" i="1"/>
  <c r="E104" i="1"/>
  <c r="F104" i="1" s="1"/>
  <c r="K104" i="1" s="1"/>
  <c r="L103" i="1"/>
  <c r="E103" i="1"/>
  <c r="L102" i="1"/>
  <c r="E102" i="1"/>
  <c r="F102" i="1" s="1"/>
  <c r="K102" i="1" s="1"/>
  <c r="L101" i="1"/>
  <c r="E101" i="1"/>
  <c r="L100" i="1"/>
  <c r="E100" i="1"/>
  <c r="F100" i="1" s="1"/>
  <c r="K100" i="1" s="1"/>
  <c r="L99" i="1"/>
  <c r="E99" i="1"/>
  <c r="L98" i="1"/>
  <c r="E98" i="1"/>
  <c r="F98" i="1" s="1"/>
  <c r="K98" i="1" s="1"/>
  <c r="L97" i="1"/>
  <c r="E97" i="1"/>
  <c r="L96" i="1"/>
  <c r="E96" i="1"/>
  <c r="F96" i="1" s="1"/>
  <c r="K96" i="1" s="1"/>
  <c r="L95" i="1"/>
  <c r="E95" i="1"/>
  <c r="L94" i="1"/>
  <c r="E94" i="1"/>
  <c r="F94" i="1" s="1"/>
  <c r="K94" i="1" s="1"/>
  <c r="L93" i="1"/>
  <c r="E93" i="1"/>
  <c r="L92" i="1"/>
  <c r="E92" i="1"/>
  <c r="F92" i="1" s="1"/>
  <c r="K92" i="1" s="1"/>
  <c r="L91" i="1"/>
  <c r="E91" i="1"/>
  <c r="L90" i="1"/>
  <c r="E90" i="1"/>
  <c r="F90" i="1" s="1"/>
  <c r="K90" i="1" s="1"/>
  <c r="L89" i="1"/>
  <c r="E89" i="1"/>
  <c r="L88" i="1"/>
  <c r="E88" i="1"/>
  <c r="F88" i="1" s="1"/>
  <c r="K88" i="1" s="1"/>
  <c r="L87" i="1"/>
  <c r="E87" i="1"/>
  <c r="L86" i="1"/>
  <c r="E86" i="1"/>
  <c r="F86" i="1" s="1"/>
  <c r="K86" i="1" s="1"/>
  <c r="L85" i="1"/>
  <c r="E85" i="1"/>
  <c r="L84" i="1"/>
  <c r="E84" i="1"/>
  <c r="F84" i="1" s="1"/>
  <c r="K84" i="1" s="1"/>
  <c r="L83" i="1"/>
  <c r="E83" i="1"/>
  <c r="L82" i="1"/>
  <c r="E82" i="1"/>
  <c r="F82" i="1" s="1"/>
  <c r="K82" i="1" s="1"/>
  <c r="L81" i="1"/>
  <c r="E81" i="1"/>
  <c r="L80" i="1"/>
  <c r="E80" i="1"/>
  <c r="F80" i="1" s="1"/>
  <c r="K80" i="1" s="1"/>
  <c r="L79" i="1"/>
  <c r="E79" i="1"/>
  <c r="L78" i="1"/>
  <c r="E78" i="1"/>
  <c r="F78" i="1" s="1"/>
  <c r="K78" i="1" s="1"/>
  <c r="L77" i="1"/>
  <c r="E77" i="1"/>
  <c r="L76" i="1"/>
  <c r="E76" i="1"/>
  <c r="F76" i="1" s="1"/>
  <c r="K76" i="1" s="1"/>
  <c r="L75" i="1"/>
  <c r="E75" i="1"/>
  <c r="L74" i="1"/>
  <c r="E74" i="1"/>
  <c r="F74" i="1" s="1"/>
  <c r="K74" i="1" s="1"/>
  <c r="L73" i="1"/>
  <c r="E73" i="1"/>
  <c r="L72" i="1"/>
  <c r="E72" i="1"/>
  <c r="F72" i="1" s="1"/>
  <c r="K72" i="1" s="1"/>
  <c r="L71" i="1"/>
  <c r="E71" i="1"/>
  <c r="L70" i="1"/>
  <c r="E70" i="1"/>
  <c r="F70" i="1" s="1"/>
  <c r="K70" i="1" s="1"/>
  <c r="L69" i="1"/>
  <c r="E69" i="1"/>
  <c r="L68" i="1"/>
  <c r="E68" i="1"/>
  <c r="F68" i="1" s="1"/>
  <c r="K68" i="1" s="1"/>
  <c r="L67" i="1"/>
  <c r="E67" i="1"/>
  <c r="L66" i="1"/>
  <c r="E66" i="1"/>
  <c r="F66" i="1" s="1"/>
  <c r="K66" i="1" s="1"/>
  <c r="L65" i="1"/>
  <c r="E65" i="1"/>
  <c r="L64" i="1"/>
  <c r="E64" i="1"/>
  <c r="F64" i="1" s="1"/>
  <c r="K64" i="1" s="1"/>
  <c r="L63" i="1"/>
  <c r="E63" i="1"/>
  <c r="L62" i="1"/>
  <c r="E62" i="1"/>
  <c r="F62" i="1" s="1"/>
  <c r="K62" i="1" s="1"/>
  <c r="L61" i="1"/>
  <c r="E61" i="1"/>
  <c r="L60" i="1"/>
  <c r="E60" i="1"/>
  <c r="F60" i="1" s="1"/>
  <c r="K60" i="1" s="1"/>
  <c r="L59" i="1"/>
  <c r="E59" i="1"/>
  <c r="L58" i="1"/>
  <c r="E58" i="1"/>
  <c r="F58" i="1" s="1"/>
  <c r="K58" i="1" s="1"/>
  <c r="L57" i="1"/>
  <c r="E57" i="1"/>
  <c r="L56" i="1"/>
  <c r="E56" i="1"/>
  <c r="F56" i="1" s="1"/>
  <c r="K56" i="1" s="1"/>
  <c r="L55" i="1"/>
  <c r="E55" i="1"/>
  <c r="L54" i="1"/>
  <c r="E54" i="1"/>
  <c r="F54" i="1" s="1"/>
  <c r="K54" i="1" s="1"/>
  <c r="L53" i="1"/>
  <c r="E53" i="1"/>
  <c r="L52" i="1"/>
  <c r="E52" i="1"/>
  <c r="F52" i="1" s="1"/>
  <c r="K52" i="1" s="1"/>
  <c r="L51" i="1"/>
  <c r="E51" i="1"/>
  <c r="L50" i="1"/>
  <c r="E50" i="1"/>
  <c r="F50" i="1" s="1"/>
  <c r="K50" i="1" s="1"/>
  <c r="L49" i="1"/>
  <c r="E49" i="1"/>
  <c r="L48" i="1"/>
  <c r="E48" i="1"/>
  <c r="F48" i="1" s="1"/>
  <c r="K48" i="1" s="1"/>
  <c r="L47" i="1"/>
  <c r="E47" i="1"/>
  <c r="L46" i="1"/>
  <c r="E46" i="1"/>
  <c r="F46" i="1" s="1"/>
  <c r="K46" i="1" s="1"/>
  <c r="L45" i="1"/>
  <c r="E45" i="1"/>
  <c r="L44" i="1"/>
  <c r="E44" i="1"/>
  <c r="F44" i="1" s="1"/>
  <c r="K44" i="1" s="1"/>
  <c r="L43" i="1"/>
  <c r="E43" i="1"/>
  <c r="L42" i="1"/>
  <c r="E42" i="1"/>
  <c r="F42" i="1" s="1"/>
  <c r="K42" i="1" s="1"/>
  <c r="L41" i="1"/>
  <c r="E41" i="1"/>
  <c r="L40" i="1"/>
  <c r="E40" i="1"/>
  <c r="F40" i="1" s="1"/>
  <c r="K40" i="1" s="1"/>
  <c r="L39" i="1"/>
  <c r="E39" i="1"/>
  <c r="L38" i="1"/>
  <c r="E38" i="1"/>
  <c r="F38" i="1" s="1"/>
  <c r="K38" i="1" s="1"/>
  <c r="L37" i="1"/>
  <c r="E37" i="1"/>
  <c r="L36" i="1"/>
  <c r="E36" i="1"/>
  <c r="F36" i="1" s="1"/>
  <c r="K36" i="1" s="1"/>
  <c r="L35" i="1"/>
  <c r="E35" i="1"/>
  <c r="L34" i="1"/>
  <c r="E34" i="1"/>
  <c r="F34" i="1" s="1"/>
  <c r="K34" i="1" s="1"/>
  <c r="L33" i="1"/>
  <c r="E33" i="1"/>
  <c r="L32" i="1"/>
  <c r="E32" i="1"/>
  <c r="F32" i="1" s="1"/>
  <c r="K32" i="1" s="1"/>
  <c r="L31" i="1"/>
  <c r="E31" i="1"/>
  <c r="L30" i="1"/>
  <c r="E30" i="1"/>
  <c r="F30" i="1" s="1"/>
  <c r="K30" i="1" s="1"/>
  <c r="L29" i="1"/>
  <c r="E29" i="1"/>
  <c r="L28" i="1"/>
  <c r="E28" i="1"/>
  <c r="F28" i="1" s="1"/>
  <c r="K28" i="1" s="1"/>
  <c r="L27" i="1"/>
  <c r="E27" i="1"/>
  <c r="L26" i="1"/>
  <c r="E26" i="1"/>
  <c r="F26" i="1" s="1"/>
  <c r="K26" i="1" s="1"/>
  <c r="L25" i="1"/>
  <c r="E25" i="1"/>
  <c r="L24" i="1"/>
  <c r="E24" i="1"/>
  <c r="F24" i="1" s="1"/>
  <c r="K24" i="1" s="1"/>
  <c r="L23" i="1"/>
  <c r="E23" i="1"/>
  <c r="L22" i="1"/>
  <c r="E22" i="1"/>
  <c r="F22" i="1" s="1"/>
  <c r="K22" i="1" s="1"/>
  <c r="L21" i="1"/>
  <c r="E21" i="1"/>
  <c r="L20" i="1"/>
  <c r="E20" i="1"/>
  <c r="F20" i="1" s="1"/>
  <c r="K20" i="1" s="1"/>
  <c r="L19" i="1"/>
  <c r="E19" i="1"/>
  <c r="L18" i="1"/>
  <c r="E18" i="1"/>
  <c r="F18" i="1" s="1"/>
  <c r="K18" i="1" s="1"/>
  <c r="L17" i="1"/>
  <c r="E17" i="1"/>
  <c r="L16" i="1"/>
  <c r="E16" i="1"/>
  <c r="F16" i="1" s="1"/>
  <c r="K16" i="1" s="1"/>
  <c r="K10" i="1"/>
  <c r="K9" i="1"/>
  <c r="F15" i="1" s="1"/>
  <c r="C5" i="1"/>
  <c r="F536" i="1" l="1"/>
  <c r="K536" i="1" s="1"/>
  <c r="F534" i="1"/>
  <c r="K534" i="1" s="1"/>
  <c r="F532" i="1"/>
  <c r="K532" i="1" s="1"/>
  <c r="F530" i="1"/>
  <c r="K530" i="1" s="1"/>
  <c r="F528" i="1"/>
  <c r="K528" i="1" s="1"/>
  <c r="F526" i="1"/>
  <c r="K526" i="1" s="1"/>
  <c r="F524" i="1"/>
  <c r="K524" i="1" s="1"/>
  <c r="F522" i="1"/>
  <c r="K522" i="1" s="1"/>
  <c r="F520" i="1"/>
  <c r="K520" i="1" s="1"/>
  <c r="F518" i="1"/>
  <c r="K518" i="1" s="1"/>
  <c r="F516" i="1"/>
  <c r="K516" i="1" s="1"/>
  <c r="F512" i="1"/>
  <c r="K512" i="1" s="1"/>
  <c r="F510" i="1"/>
  <c r="K510" i="1" s="1"/>
  <c r="F506" i="1"/>
  <c r="K506" i="1" s="1"/>
  <c r="F504" i="1"/>
  <c r="K504" i="1" s="1"/>
  <c r="F502" i="1"/>
  <c r="K502" i="1" s="1"/>
  <c r="F500" i="1"/>
  <c r="K500" i="1" s="1"/>
  <c r="F498" i="1"/>
  <c r="K498" i="1" s="1"/>
  <c r="F496" i="1"/>
  <c r="K496" i="1" s="1"/>
  <c r="F494" i="1"/>
  <c r="K494" i="1" s="1"/>
  <c r="F492" i="1"/>
  <c r="K492" i="1" s="1"/>
  <c r="F490" i="1"/>
  <c r="K490" i="1" s="1"/>
  <c r="F488" i="1"/>
  <c r="K488" i="1" s="1"/>
  <c r="F486" i="1"/>
  <c r="K486" i="1" s="1"/>
  <c r="F484" i="1"/>
  <c r="K484" i="1" s="1"/>
  <c r="F535" i="1"/>
  <c r="K535" i="1" s="1"/>
  <c r="F531" i="1"/>
  <c r="K531" i="1" s="1"/>
  <c r="F527" i="1"/>
  <c r="K527" i="1" s="1"/>
  <c r="F523" i="1"/>
  <c r="K523" i="1" s="1"/>
  <c r="F519" i="1"/>
  <c r="K519" i="1" s="1"/>
  <c r="F513" i="1"/>
  <c r="K513" i="1" s="1"/>
  <c r="F509" i="1"/>
  <c r="K509" i="1" s="1"/>
  <c r="F507" i="1"/>
  <c r="K507" i="1" s="1"/>
  <c r="F503" i="1"/>
  <c r="K503" i="1" s="1"/>
  <c r="F499" i="1"/>
  <c r="K499" i="1" s="1"/>
  <c r="F495" i="1"/>
  <c r="K495" i="1" s="1"/>
  <c r="F491" i="1"/>
  <c r="K491" i="1" s="1"/>
  <c r="F487" i="1"/>
  <c r="K487" i="1" s="1"/>
  <c r="F483" i="1"/>
  <c r="K483" i="1" s="1"/>
  <c r="F529" i="1"/>
  <c r="K529" i="1" s="1"/>
  <c r="F521" i="1"/>
  <c r="K521" i="1" s="1"/>
  <c r="F511" i="1"/>
  <c r="K511" i="1" s="1"/>
  <c r="F505" i="1"/>
  <c r="K505" i="1" s="1"/>
  <c r="F497" i="1"/>
  <c r="K497" i="1" s="1"/>
  <c r="F489" i="1"/>
  <c r="K489" i="1" s="1"/>
  <c r="F533" i="1"/>
  <c r="K533" i="1" s="1"/>
  <c r="F525" i="1"/>
  <c r="K525" i="1" s="1"/>
  <c r="F517" i="1"/>
  <c r="K517" i="1" s="1"/>
  <c r="F501" i="1"/>
  <c r="K501" i="1" s="1"/>
  <c r="F493" i="1"/>
  <c r="K493" i="1" s="1"/>
  <c r="F485" i="1"/>
  <c r="K485" i="1" s="1"/>
  <c r="F17" i="1"/>
  <c r="K17" i="1" s="1"/>
  <c r="F19" i="1"/>
  <c r="K19" i="1" s="1"/>
  <c r="F21" i="1"/>
  <c r="K21" i="1" s="1"/>
  <c r="F23" i="1"/>
  <c r="K23" i="1" s="1"/>
  <c r="F25" i="1"/>
  <c r="K25" i="1" s="1"/>
  <c r="F27" i="1"/>
  <c r="K27" i="1" s="1"/>
  <c r="F29" i="1"/>
  <c r="K29" i="1" s="1"/>
  <c r="F31" i="1"/>
  <c r="K31" i="1" s="1"/>
  <c r="F33" i="1"/>
  <c r="K33" i="1" s="1"/>
  <c r="F35" i="1"/>
  <c r="K35" i="1" s="1"/>
  <c r="F37" i="1"/>
  <c r="K37" i="1" s="1"/>
  <c r="F39" i="1"/>
  <c r="K39" i="1" s="1"/>
  <c r="F41" i="1"/>
  <c r="K41" i="1" s="1"/>
  <c r="F43" i="1"/>
  <c r="K43" i="1" s="1"/>
  <c r="F45" i="1"/>
  <c r="K45" i="1" s="1"/>
  <c r="F47" i="1"/>
  <c r="K47" i="1" s="1"/>
  <c r="F49" i="1"/>
  <c r="K49" i="1" s="1"/>
  <c r="F51" i="1"/>
  <c r="K51" i="1" s="1"/>
  <c r="F53" i="1"/>
  <c r="K53" i="1" s="1"/>
  <c r="F55" i="1"/>
  <c r="K55" i="1" s="1"/>
  <c r="F57" i="1"/>
  <c r="K57" i="1" s="1"/>
  <c r="F59" i="1"/>
  <c r="K59" i="1" s="1"/>
  <c r="F61" i="1"/>
  <c r="K61" i="1" s="1"/>
  <c r="F63" i="1"/>
  <c r="K63" i="1" s="1"/>
  <c r="F65" i="1"/>
  <c r="K65" i="1" s="1"/>
  <c r="F67" i="1"/>
  <c r="K67" i="1" s="1"/>
  <c r="F69" i="1"/>
  <c r="K69" i="1" s="1"/>
  <c r="F71" i="1"/>
  <c r="K71" i="1" s="1"/>
  <c r="F73" i="1"/>
  <c r="K73" i="1" s="1"/>
  <c r="F75" i="1"/>
  <c r="K75" i="1" s="1"/>
  <c r="F77" i="1"/>
  <c r="K77" i="1" s="1"/>
  <c r="F79" i="1"/>
  <c r="K79" i="1" s="1"/>
  <c r="F81" i="1"/>
  <c r="K81" i="1" s="1"/>
  <c r="F83" i="1"/>
  <c r="K83" i="1" s="1"/>
  <c r="F85" i="1"/>
  <c r="K85" i="1" s="1"/>
  <c r="F87" i="1"/>
  <c r="K87" i="1" s="1"/>
  <c r="F89" i="1"/>
  <c r="K89" i="1" s="1"/>
  <c r="F91" i="1"/>
  <c r="K91" i="1" s="1"/>
  <c r="F93" i="1"/>
  <c r="K93" i="1" s="1"/>
  <c r="F95" i="1"/>
  <c r="K95" i="1" s="1"/>
  <c r="F97" i="1"/>
  <c r="K97" i="1" s="1"/>
  <c r="F99" i="1"/>
  <c r="K99" i="1" s="1"/>
  <c r="F101" i="1"/>
  <c r="K101" i="1" s="1"/>
  <c r="F103" i="1"/>
  <c r="K103" i="1" s="1"/>
  <c r="F105" i="1"/>
  <c r="K105" i="1" s="1"/>
  <c r="F107" i="1"/>
  <c r="K107" i="1" s="1"/>
  <c r="F109" i="1"/>
  <c r="K109" i="1" s="1"/>
  <c r="F111" i="1"/>
  <c r="K111" i="1" s="1"/>
  <c r="F113" i="1"/>
  <c r="K113" i="1" s="1"/>
  <c r="F115" i="1"/>
  <c r="K115" i="1" s="1"/>
  <c r="F117" i="1"/>
  <c r="K117" i="1" s="1"/>
  <c r="F119" i="1"/>
  <c r="K119" i="1" s="1"/>
  <c r="F121" i="1"/>
  <c r="K121" i="1" s="1"/>
  <c r="F123" i="1"/>
  <c r="K123" i="1" s="1"/>
  <c r="F125" i="1"/>
  <c r="K125" i="1" s="1"/>
  <c r="F127" i="1"/>
  <c r="K127" i="1" s="1"/>
  <c r="F129" i="1"/>
  <c r="K129" i="1" s="1"/>
  <c r="F131" i="1"/>
  <c r="K131" i="1" s="1"/>
  <c r="F133" i="1"/>
  <c r="K133" i="1" s="1"/>
  <c r="F135" i="1"/>
  <c r="K135" i="1" s="1"/>
  <c r="F137" i="1"/>
  <c r="K137" i="1" s="1"/>
  <c r="F139" i="1"/>
  <c r="K139" i="1" s="1"/>
  <c r="F141" i="1"/>
  <c r="K141" i="1" s="1"/>
  <c r="F143" i="1"/>
  <c r="K143" i="1" s="1"/>
  <c r="F145" i="1"/>
  <c r="K145" i="1" s="1"/>
  <c r="F147" i="1"/>
  <c r="K147" i="1" s="1"/>
  <c r="F149" i="1"/>
  <c r="K149" i="1" s="1"/>
  <c r="F151" i="1"/>
  <c r="K151" i="1" s="1"/>
  <c r="F153" i="1"/>
  <c r="K153" i="1" s="1"/>
  <c r="F156" i="1"/>
  <c r="K156" i="1" s="1"/>
  <c r="F160" i="1"/>
  <c r="K160" i="1" s="1"/>
  <c r="F164" i="1"/>
  <c r="K164" i="1" s="1"/>
  <c r="F168" i="1"/>
  <c r="K168" i="1" s="1"/>
  <c r="F172" i="1"/>
  <c r="K172" i="1" s="1"/>
  <c r="F176" i="1"/>
  <c r="K176" i="1" s="1"/>
  <c r="F180" i="1"/>
  <c r="K180" i="1" s="1"/>
  <c r="F184" i="1"/>
  <c r="K184" i="1" s="1"/>
  <c r="F188" i="1"/>
  <c r="K188" i="1" s="1"/>
  <c r="F192" i="1"/>
  <c r="K192" i="1" s="1"/>
  <c r="F196" i="1"/>
  <c r="K196" i="1" s="1"/>
  <c r="F200" i="1"/>
  <c r="K200" i="1" s="1"/>
  <c r="F204" i="1"/>
  <c r="K204" i="1" s="1"/>
  <c r="F208" i="1"/>
  <c r="K208" i="1" s="1"/>
  <c r="F212" i="1"/>
  <c r="K212" i="1" s="1"/>
  <c r="F216" i="1"/>
  <c r="K216" i="1" s="1"/>
  <c r="F220" i="1"/>
  <c r="K220" i="1" s="1"/>
  <c r="F224" i="1"/>
  <c r="K224" i="1" s="1"/>
  <c r="F228" i="1"/>
  <c r="K228" i="1" s="1"/>
  <c r="F232" i="1"/>
  <c r="K232" i="1" s="1"/>
  <c r="F236" i="1"/>
  <c r="K236" i="1" s="1"/>
  <c r="F240" i="1"/>
  <c r="K240" i="1" s="1"/>
  <c r="F244" i="1"/>
  <c r="K244" i="1" s="1"/>
  <c r="F248" i="1"/>
  <c r="K248" i="1" s="1"/>
  <c r="F252" i="1"/>
  <c r="K252" i="1" s="1"/>
  <c r="F256" i="1"/>
  <c r="K256" i="1" s="1"/>
  <c r="F260" i="1"/>
  <c r="K260" i="1" s="1"/>
  <c r="F264" i="1"/>
  <c r="K264" i="1" s="1"/>
  <c r="F268" i="1"/>
  <c r="K268" i="1" s="1"/>
  <c r="F272" i="1"/>
  <c r="K272" i="1" s="1"/>
  <c r="F276" i="1"/>
  <c r="K276" i="1" s="1"/>
  <c r="F280" i="1"/>
  <c r="K280" i="1" s="1"/>
  <c r="F284" i="1"/>
  <c r="K284" i="1" s="1"/>
  <c r="F288" i="1"/>
  <c r="K288" i="1" s="1"/>
  <c r="F292" i="1"/>
  <c r="K292" i="1" s="1"/>
  <c r="F296" i="1"/>
  <c r="K296" i="1" s="1"/>
  <c r="F300" i="1"/>
  <c r="K300" i="1" s="1"/>
  <c r="F304" i="1"/>
  <c r="K304" i="1" s="1"/>
  <c r="F308" i="1"/>
  <c r="K308" i="1" s="1"/>
  <c r="F312" i="1"/>
  <c r="K312" i="1" s="1"/>
  <c r="F316" i="1"/>
  <c r="K316" i="1" s="1"/>
  <c r="F320" i="1"/>
  <c r="K320" i="1" s="1"/>
  <c r="F324" i="1"/>
  <c r="K324" i="1" s="1"/>
  <c r="F328" i="1"/>
  <c r="K328" i="1" s="1"/>
  <c r="F155" i="1"/>
  <c r="K155" i="1" s="1"/>
  <c r="F157" i="1"/>
  <c r="K157" i="1" s="1"/>
  <c r="F159" i="1"/>
  <c r="K159" i="1" s="1"/>
  <c r="F161" i="1"/>
  <c r="K161" i="1" s="1"/>
  <c r="F163" i="1"/>
  <c r="K163" i="1" s="1"/>
  <c r="F165" i="1"/>
  <c r="K165" i="1" s="1"/>
  <c r="F167" i="1"/>
  <c r="K167" i="1" s="1"/>
  <c r="F169" i="1"/>
  <c r="K169" i="1" s="1"/>
  <c r="F171" i="1"/>
  <c r="K171" i="1" s="1"/>
  <c r="F173" i="1"/>
  <c r="K173" i="1" s="1"/>
  <c r="F175" i="1"/>
  <c r="K175" i="1" s="1"/>
  <c r="F177" i="1"/>
  <c r="K177" i="1" s="1"/>
  <c r="F179" i="1"/>
  <c r="K179" i="1" s="1"/>
  <c r="F181" i="1"/>
  <c r="K181" i="1" s="1"/>
  <c r="F183" i="1"/>
  <c r="K183" i="1" s="1"/>
  <c r="F185" i="1"/>
  <c r="K185" i="1" s="1"/>
  <c r="F187" i="1"/>
  <c r="K187" i="1" s="1"/>
  <c r="F189" i="1"/>
  <c r="K189" i="1" s="1"/>
  <c r="F191" i="1"/>
  <c r="K191" i="1" s="1"/>
  <c r="F193" i="1"/>
  <c r="K193" i="1" s="1"/>
  <c r="F195" i="1"/>
  <c r="K195" i="1" s="1"/>
  <c r="F197" i="1"/>
  <c r="K197" i="1" s="1"/>
  <c r="F199" i="1"/>
  <c r="K199" i="1" s="1"/>
  <c r="F201" i="1"/>
  <c r="K201" i="1" s="1"/>
  <c r="F203" i="1"/>
  <c r="K203" i="1" s="1"/>
  <c r="F205" i="1"/>
  <c r="K205" i="1" s="1"/>
  <c r="F207" i="1"/>
  <c r="K207" i="1" s="1"/>
  <c r="F211" i="1"/>
  <c r="K211" i="1" s="1"/>
  <c r="F213" i="1"/>
  <c r="K213" i="1" s="1"/>
  <c r="F215" i="1"/>
  <c r="K215" i="1" s="1"/>
  <c r="F219" i="1"/>
  <c r="K219" i="1" s="1"/>
  <c r="F221" i="1"/>
  <c r="K221" i="1" s="1"/>
  <c r="F223" i="1"/>
  <c r="K223" i="1" s="1"/>
  <c r="F225" i="1"/>
  <c r="K225" i="1" s="1"/>
  <c r="F227" i="1"/>
  <c r="K227" i="1" s="1"/>
  <c r="F229" i="1"/>
  <c r="K229" i="1" s="1"/>
  <c r="F231" i="1"/>
  <c r="K231" i="1" s="1"/>
  <c r="F233" i="1"/>
  <c r="K233" i="1" s="1"/>
  <c r="F235" i="1"/>
  <c r="K235" i="1" s="1"/>
  <c r="F237" i="1"/>
  <c r="K237" i="1" s="1"/>
  <c r="F239" i="1"/>
  <c r="K239" i="1" s="1"/>
  <c r="F241" i="1"/>
  <c r="K241" i="1" s="1"/>
  <c r="F243" i="1"/>
  <c r="K243" i="1" s="1"/>
  <c r="F245" i="1"/>
  <c r="K245" i="1" s="1"/>
  <c r="F247" i="1"/>
  <c r="K247" i="1" s="1"/>
  <c r="F249" i="1"/>
  <c r="K249" i="1" s="1"/>
  <c r="F251" i="1"/>
  <c r="K251" i="1" s="1"/>
  <c r="F253" i="1"/>
  <c r="K253" i="1" s="1"/>
  <c r="F255" i="1"/>
  <c r="K255" i="1" s="1"/>
  <c r="F257" i="1"/>
  <c r="K257" i="1" s="1"/>
  <c r="F259" i="1"/>
  <c r="K259" i="1" s="1"/>
  <c r="F261" i="1"/>
  <c r="K261" i="1" s="1"/>
  <c r="F263" i="1"/>
  <c r="K263" i="1" s="1"/>
  <c r="F265" i="1"/>
  <c r="K265" i="1" s="1"/>
  <c r="F267" i="1"/>
  <c r="K267" i="1" s="1"/>
  <c r="F269" i="1"/>
  <c r="K269" i="1" s="1"/>
  <c r="F271" i="1"/>
  <c r="K271" i="1" s="1"/>
  <c r="F273" i="1"/>
  <c r="K273" i="1" s="1"/>
  <c r="F275" i="1"/>
  <c r="K275" i="1" s="1"/>
  <c r="F277" i="1"/>
  <c r="K277" i="1" s="1"/>
  <c r="F279" i="1"/>
  <c r="K279" i="1" s="1"/>
  <c r="F281" i="1"/>
  <c r="K281" i="1" s="1"/>
  <c r="F283" i="1"/>
  <c r="K283" i="1" s="1"/>
  <c r="F285" i="1"/>
  <c r="K285" i="1" s="1"/>
  <c r="F287" i="1"/>
  <c r="K287" i="1" s="1"/>
  <c r="F289" i="1"/>
  <c r="K289" i="1" s="1"/>
  <c r="F291" i="1"/>
  <c r="K291" i="1" s="1"/>
  <c r="F293" i="1"/>
  <c r="K293" i="1" s="1"/>
  <c r="F295" i="1"/>
  <c r="K295" i="1" s="1"/>
  <c r="F297" i="1"/>
  <c r="K297" i="1" s="1"/>
  <c r="F299" i="1"/>
  <c r="K299" i="1" s="1"/>
  <c r="F301" i="1"/>
  <c r="K301" i="1" s="1"/>
  <c r="F303" i="1"/>
  <c r="K303" i="1" s="1"/>
  <c r="F305" i="1"/>
  <c r="K305" i="1" s="1"/>
  <c r="F307" i="1"/>
  <c r="K307" i="1" s="1"/>
  <c r="F309" i="1"/>
  <c r="K309" i="1" s="1"/>
  <c r="F311" i="1"/>
  <c r="K311" i="1" s="1"/>
  <c r="F313" i="1"/>
  <c r="K313" i="1" s="1"/>
  <c r="F315" i="1"/>
  <c r="K315" i="1" s="1"/>
  <c r="F317" i="1"/>
  <c r="K317" i="1" s="1"/>
  <c r="F319" i="1"/>
  <c r="K319" i="1" s="1"/>
  <c r="F321" i="1"/>
  <c r="K321" i="1" s="1"/>
  <c r="F323" i="1"/>
  <c r="K323" i="1" s="1"/>
  <c r="F325" i="1"/>
  <c r="K325" i="1" s="1"/>
  <c r="F327" i="1"/>
  <c r="K327" i="1" s="1"/>
  <c r="F329" i="1"/>
  <c r="K329" i="1" s="1"/>
  <c r="F331" i="1"/>
  <c r="K331" i="1" s="1"/>
  <c r="F333" i="1"/>
  <c r="K333" i="1" s="1"/>
  <c r="F335" i="1"/>
  <c r="K335" i="1" s="1"/>
  <c r="F337" i="1"/>
  <c r="K337" i="1" s="1"/>
  <c r="F340" i="1"/>
  <c r="K340" i="1" s="1"/>
  <c r="F344" i="1"/>
  <c r="K344" i="1" s="1"/>
  <c r="F348" i="1"/>
  <c r="K348" i="1" s="1"/>
  <c r="F352" i="1"/>
  <c r="K352" i="1" s="1"/>
  <c r="F356" i="1"/>
  <c r="K356" i="1" s="1"/>
  <c r="F360" i="1"/>
  <c r="K360" i="1" s="1"/>
  <c r="F364" i="1"/>
  <c r="K364" i="1" s="1"/>
  <c r="F368" i="1"/>
  <c r="K368" i="1" s="1"/>
  <c r="F372" i="1"/>
  <c r="K372" i="1" s="1"/>
  <c r="F376" i="1"/>
  <c r="K376" i="1" s="1"/>
  <c r="F380" i="1"/>
  <c r="K380" i="1" s="1"/>
  <c r="F384" i="1"/>
  <c r="K384" i="1" s="1"/>
  <c r="F388" i="1"/>
  <c r="K388" i="1" s="1"/>
  <c r="F392" i="1"/>
  <c r="K392" i="1" s="1"/>
  <c r="F396" i="1"/>
  <c r="K396" i="1" s="1"/>
  <c r="F400" i="1"/>
  <c r="K400" i="1" s="1"/>
  <c r="F404" i="1"/>
  <c r="K404" i="1" s="1"/>
  <c r="F408" i="1"/>
  <c r="K408" i="1" s="1"/>
  <c r="F412" i="1"/>
  <c r="K412" i="1" s="1"/>
  <c r="F416" i="1"/>
  <c r="K416" i="1" s="1"/>
  <c r="F420" i="1"/>
  <c r="K420" i="1" s="1"/>
  <c r="F424" i="1"/>
  <c r="K424" i="1" s="1"/>
  <c r="F428" i="1"/>
  <c r="K428" i="1" s="1"/>
  <c r="F432" i="1"/>
  <c r="K432" i="1" s="1"/>
  <c r="F436" i="1"/>
  <c r="K436" i="1" s="1"/>
  <c r="F440" i="1"/>
  <c r="K440" i="1" s="1"/>
  <c r="F444" i="1"/>
  <c r="K444" i="1" s="1"/>
  <c r="F448" i="1"/>
  <c r="K448" i="1" s="1"/>
  <c r="F452" i="1"/>
  <c r="K452" i="1" s="1"/>
  <c r="F456" i="1"/>
  <c r="K456" i="1" s="1"/>
  <c r="F464" i="1"/>
  <c r="K464" i="1" s="1"/>
  <c r="F468" i="1"/>
  <c r="K468" i="1" s="1"/>
  <c r="F472" i="1"/>
  <c r="K472" i="1" s="1"/>
  <c r="F476" i="1"/>
  <c r="K476" i="1" s="1"/>
  <c r="F480" i="1"/>
  <c r="K480" i="1" s="1"/>
  <c r="F332" i="1"/>
  <c r="K332" i="1" s="1"/>
  <c r="F334" i="1"/>
  <c r="K334" i="1" s="1"/>
  <c r="F336" i="1"/>
  <c r="K336" i="1" s="1"/>
  <c r="F338" i="1"/>
  <c r="K338" i="1" s="1"/>
  <c r="F342" i="1"/>
  <c r="K342" i="1" s="1"/>
  <c r="F346" i="1"/>
  <c r="K346" i="1" s="1"/>
  <c r="F350" i="1"/>
  <c r="K350" i="1" s="1"/>
  <c r="F354" i="1"/>
  <c r="K354" i="1" s="1"/>
  <c r="F358" i="1"/>
  <c r="K358" i="1" s="1"/>
  <c r="F362" i="1"/>
  <c r="K362" i="1" s="1"/>
  <c r="F366" i="1"/>
  <c r="K366" i="1" s="1"/>
  <c r="F370" i="1"/>
  <c r="K370" i="1" s="1"/>
  <c r="F374" i="1"/>
  <c r="K374" i="1" s="1"/>
  <c r="F378" i="1"/>
  <c r="K378" i="1" s="1"/>
  <c r="F382" i="1"/>
  <c r="K382" i="1" s="1"/>
  <c r="F386" i="1"/>
  <c r="K386" i="1" s="1"/>
  <c r="F390" i="1"/>
  <c r="K390" i="1" s="1"/>
  <c r="F394" i="1"/>
  <c r="K394" i="1" s="1"/>
  <c r="F398" i="1"/>
  <c r="K398" i="1" s="1"/>
  <c r="F402" i="1"/>
  <c r="K402" i="1" s="1"/>
  <c r="F406" i="1"/>
  <c r="K406" i="1" s="1"/>
  <c r="F410" i="1"/>
  <c r="K410" i="1" s="1"/>
  <c r="F414" i="1"/>
  <c r="K414" i="1" s="1"/>
  <c r="F418" i="1"/>
  <c r="K418" i="1" s="1"/>
  <c r="F422" i="1"/>
  <c r="K422" i="1" s="1"/>
  <c r="F426" i="1"/>
  <c r="K426" i="1" s="1"/>
  <c r="F430" i="1"/>
  <c r="K430" i="1" s="1"/>
  <c r="F434" i="1"/>
  <c r="K434" i="1" s="1"/>
  <c r="F438" i="1"/>
  <c r="K438" i="1" s="1"/>
  <c r="F442" i="1"/>
  <c r="K442" i="1" s="1"/>
  <c r="F446" i="1"/>
  <c r="K446" i="1" s="1"/>
  <c r="F450" i="1"/>
  <c r="K450" i="1" s="1"/>
  <c r="F454" i="1"/>
  <c r="K454" i="1" s="1"/>
  <c r="F458" i="1"/>
  <c r="K458" i="1" s="1"/>
  <c r="F462" i="1"/>
  <c r="K462" i="1" s="1"/>
  <c r="F466" i="1"/>
  <c r="K466" i="1" s="1"/>
  <c r="F470" i="1"/>
  <c r="K470" i="1" s="1"/>
  <c r="F474" i="1"/>
  <c r="K474" i="1" s="1"/>
  <c r="F478" i="1"/>
  <c r="K478" i="1" s="1"/>
  <c r="F482" i="1"/>
  <c r="K482" i="1" s="1"/>
  <c r="F339" i="1"/>
  <c r="K339" i="1" s="1"/>
  <c r="F341" i="1"/>
  <c r="K341" i="1" s="1"/>
  <c r="F343" i="1"/>
  <c r="K343" i="1" s="1"/>
  <c r="F345" i="1"/>
  <c r="K345" i="1" s="1"/>
  <c r="F347" i="1"/>
  <c r="K347" i="1" s="1"/>
  <c r="F349" i="1"/>
  <c r="K349" i="1" s="1"/>
  <c r="F351" i="1"/>
  <c r="K351" i="1" s="1"/>
  <c r="F353" i="1"/>
  <c r="K353" i="1" s="1"/>
  <c r="F355" i="1"/>
  <c r="K355" i="1" s="1"/>
  <c r="F357" i="1"/>
  <c r="K357" i="1" s="1"/>
  <c r="F359" i="1"/>
  <c r="K359" i="1" s="1"/>
  <c r="F361" i="1"/>
  <c r="K361" i="1" s="1"/>
  <c r="F363" i="1"/>
  <c r="K363" i="1" s="1"/>
  <c r="F365" i="1"/>
  <c r="K365" i="1" s="1"/>
  <c r="F367" i="1"/>
  <c r="K367" i="1" s="1"/>
  <c r="F369" i="1"/>
  <c r="K369" i="1" s="1"/>
  <c r="F371" i="1"/>
  <c r="K371" i="1" s="1"/>
  <c r="F373" i="1"/>
  <c r="K373" i="1" s="1"/>
  <c r="F375" i="1"/>
  <c r="K375" i="1" s="1"/>
  <c r="F377" i="1"/>
  <c r="K377" i="1" s="1"/>
  <c r="F379" i="1"/>
  <c r="K379" i="1" s="1"/>
  <c r="F381" i="1"/>
  <c r="K381" i="1" s="1"/>
  <c r="F383" i="1"/>
  <c r="K383" i="1" s="1"/>
  <c r="F385" i="1"/>
  <c r="K385" i="1" s="1"/>
  <c r="F387" i="1"/>
  <c r="K387" i="1" s="1"/>
  <c r="F389" i="1"/>
  <c r="K389" i="1" s="1"/>
  <c r="F391" i="1"/>
  <c r="K391" i="1" s="1"/>
  <c r="F393" i="1"/>
  <c r="K393" i="1" s="1"/>
  <c r="F395" i="1"/>
  <c r="K395" i="1" s="1"/>
  <c r="F397" i="1"/>
  <c r="K397" i="1" s="1"/>
  <c r="F399" i="1"/>
  <c r="K399" i="1" s="1"/>
  <c r="F401" i="1"/>
  <c r="K401" i="1" s="1"/>
  <c r="F403" i="1"/>
  <c r="K403" i="1" s="1"/>
  <c r="F405" i="1"/>
  <c r="K405" i="1" s="1"/>
  <c r="F407" i="1"/>
  <c r="K407" i="1" s="1"/>
  <c r="F409" i="1"/>
  <c r="K409" i="1" s="1"/>
  <c r="F411" i="1"/>
  <c r="K411" i="1" s="1"/>
  <c r="F413" i="1"/>
  <c r="K413" i="1" s="1"/>
  <c r="F415" i="1"/>
  <c r="K415" i="1" s="1"/>
  <c r="F417" i="1"/>
  <c r="K417" i="1" s="1"/>
  <c r="F419" i="1"/>
  <c r="K419" i="1" s="1"/>
  <c r="F421" i="1"/>
  <c r="K421" i="1" s="1"/>
  <c r="F423" i="1"/>
  <c r="K423" i="1" s="1"/>
  <c r="F425" i="1"/>
  <c r="K425" i="1" s="1"/>
  <c r="F427" i="1"/>
  <c r="K427" i="1" s="1"/>
  <c r="F429" i="1"/>
  <c r="K429" i="1" s="1"/>
  <c r="F431" i="1"/>
  <c r="K431" i="1" s="1"/>
  <c r="F433" i="1"/>
  <c r="K433" i="1" s="1"/>
  <c r="F435" i="1"/>
  <c r="K435" i="1" s="1"/>
  <c r="F437" i="1"/>
  <c r="K437" i="1" s="1"/>
  <c r="F439" i="1"/>
  <c r="K439" i="1" s="1"/>
  <c r="F441" i="1"/>
  <c r="K441" i="1" s="1"/>
  <c r="F443" i="1"/>
  <c r="K443" i="1" s="1"/>
  <c r="F445" i="1"/>
  <c r="K445" i="1" s="1"/>
  <c r="F447" i="1"/>
  <c r="K447" i="1" s="1"/>
  <c r="F449" i="1"/>
  <c r="K449" i="1" s="1"/>
  <c r="F451" i="1"/>
  <c r="K451" i="1" s="1"/>
  <c r="F453" i="1"/>
  <c r="K453" i="1" s="1"/>
  <c r="F455" i="1"/>
  <c r="K455" i="1" s="1"/>
  <c r="F457" i="1"/>
  <c r="K457" i="1" s="1"/>
  <c r="F461" i="1"/>
  <c r="K461" i="1" s="1"/>
  <c r="F463" i="1"/>
  <c r="K463" i="1" s="1"/>
  <c r="F465" i="1"/>
  <c r="K465" i="1" s="1"/>
  <c r="F467" i="1"/>
  <c r="K467" i="1" s="1"/>
  <c r="F469" i="1"/>
  <c r="K469" i="1" s="1"/>
  <c r="F471" i="1"/>
  <c r="K471" i="1" s="1"/>
  <c r="F473" i="1"/>
  <c r="K473" i="1" s="1"/>
  <c r="F475" i="1"/>
  <c r="K475" i="1" s="1"/>
  <c r="F477" i="1"/>
  <c r="K477" i="1" s="1"/>
  <c r="F479" i="1"/>
  <c r="K479" i="1" s="1"/>
  <c r="F481" i="1"/>
  <c r="K481" i="1" s="1"/>
  <c r="C6" i="1" l="1"/>
</calcChain>
</file>

<file path=xl/sharedStrings.xml><?xml version="1.0" encoding="utf-8"?>
<sst xmlns="http://schemas.openxmlformats.org/spreadsheetml/2006/main" count="2795" uniqueCount="1434">
  <si>
    <t xml:space="preserve">  Cena       s DPH</t>
  </si>
  <si>
    <t>Objednávka 2018</t>
  </si>
  <si>
    <t>vydání č. 2</t>
  </si>
  <si>
    <t>Výši slevy upravte podle dohodnutých podmínek</t>
  </si>
  <si>
    <t>Celková hmotnost v kg</t>
  </si>
  <si>
    <t>Celková cena bez DPH v Kč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</si>
  <si>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</si>
  <si>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</si>
  <si>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</si>
  <si>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</si>
  <si>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</si>
  <si>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</si>
  <si>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</si>
  <si>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 od:</t>
  </si>
  <si>
    <t>Kód</t>
  </si>
  <si>
    <t>Název zboží</t>
  </si>
  <si>
    <t>Provedení</t>
  </si>
  <si>
    <t>Označení</t>
  </si>
  <si>
    <t>Cena</t>
  </si>
  <si>
    <t>Jednotkové množství</t>
  </si>
  <si>
    <t>Balení</t>
  </si>
  <si>
    <t>kg/ks</t>
  </si>
  <si>
    <t>Objednané množství</t>
  </si>
  <si>
    <t>V001</t>
  </si>
  <si>
    <t>svorka univerzální</t>
  </si>
  <si>
    <t>FeZn</t>
  </si>
  <si>
    <t>SU</t>
  </si>
  <si>
    <t>ks</t>
  </si>
  <si>
    <t>V005</t>
  </si>
  <si>
    <t>svorka univ. s jednou příložkou</t>
  </si>
  <si>
    <t>SUA</t>
  </si>
  <si>
    <t>V010</t>
  </si>
  <si>
    <t>svorka univ. bez středové desky</t>
  </si>
  <si>
    <t>SUB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</si>
  <si>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</si>
  <si>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</si>
  <si>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</si>
  <si>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</si>
  <si>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</si>
  <si>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</si>
  <si>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</si>
  <si>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</si>
  <si>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</si>
  <si>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</si>
  <si>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</si>
  <si>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</si>
  <si>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</si>
  <si>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</si>
  <si>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</si>
  <si>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</si>
  <si>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</si>
  <si>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</si>
  <si>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</si>
  <si>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</si>
  <si>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</si>
  <si>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</si>
  <si>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</si>
  <si>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</si>
  <si>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</si>
  <si>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</si>
  <si>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</si>
  <si>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</si>
  <si>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</si>
  <si>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</si>
  <si>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</si>
  <si>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</si>
  <si>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</si>
  <si>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</si>
  <si>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</si>
  <si>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</si>
  <si>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</si>
  <si>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</si>
  <si>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</si>
  <si>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</si>
  <si>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</si>
  <si>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svorka křížová velká</t>
  </si>
  <si>
    <t>SKv</t>
  </si>
  <si>
    <t>V055</t>
  </si>
  <si>
    <t>svorka k jímací tyči</t>
  </si>
  <si>
    <t>SJ 1</t>
  </si>
  <si>
    <t>V060</t>
  </si>
  <si>
    <t>SJ 1b</t>
  </si>
  <si>
    <t>V061</t>
  </si>
  <si>
    <t>svorka k jímací tyči JT</t>
  </si>
  <si>
    <t>SJ 1c</t>
  </si>
  <si>
    <t>V063</t>
  </si>
  <si>
    <t>svorka k tyči diagonální</t>
  </si>
  <si>
    <t>SJ 1d</t>
  </si>
  <si>
    <t>V071</t>
  </si>
  <si>
    <t>SJ 1e</t>
  </si>
  <si>
    <t>V072</t>
  </si>
  <si>
    <t>SJ 1f</t>
  </si>
  <si>
    <t>V073</t>
  </si>
  <si>
    <t>SJ 1g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</si>
  <si>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</si>
  <si>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</si>
  <si>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</si>
  <si>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</si>
  <si>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</si>
  <si>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</si>
  <si>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</si>
  <si>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</si>
  <si>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</si>
  <si>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</si>
  <si>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</si>
  <si>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</si>
  <si>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</si>
  <si>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</si>
  <si>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</si>
  <si>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</si>
  <si>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 xml:space="preserve">svorka na okap.svody bez pásku 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</si>
  <si>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</si>
  <si>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</si>
  <si>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</si>
  <si>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</si>
  <si>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</si>
  <si>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</si>
  <si>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</si>
  <si>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      (22 mm)</t>
  </si>
  <si>
    <t>ST 1</t>
  </si>
  <si>
    <t>V097</t>
  </si>
  <si>
    <t>svorka na potrubí 3/4"      (27 mm)</t>
  </si>
  <si>
    <t>ST 2</t>
  </si>
  <si>
    <t>V098</t>
  </si>
  <si>
    <t>svorka na potrubí 1"         (34 mm)</t>
  </si>
  <si>
    <t>ST 3</t>
  </si>
  <si>
    <t>V099</t>
  </si>
  <si>
    <t>svorka na potrubí 5/4"      (43 mm)</t>
  </si>
  <si>
    <t>ST 4</t>
  </si>
  <si>
    <t>V100</t>
  </si>
  <si>
    <t>svorka na potrubí 1 1/2"   (49 mm)</t>
  </si>
  <si>
    <t>ST 5</t>
  </si>
  <si>
    <t>V101</t>
  </si>
  <si>
    <t>svorka na potrubí 2"        (61 mm)</t>
  </si>
  <si>
    <t>ST 6</t>
  </si>
  <si>
    <t>V102</t>
  </si>
  <si>
    <t>svorka na potrubí 2 1/2"   (77 mm)</t>
  </si>
  <si>
    <t>ST 7</t>
  </si>
  <si>
    <t>V103</t>
  </si>
  <si>
    <t>svorka na potrubí 3"        (90 mm)</t>
  </si>
  <si>
    <t>ST 8</t>
  </si>
  <si>
    <t>V104</t>
  </si>
  <si>
    <t>svorka na potrubí 4"       (115 mm)</t>
  </si>
  <si>
    <t>ST 9</t>
  </si>
  <si>
    <t>Z050</t>
  </si>
  <si>
    <t>svorka na okapové trouby</t>
  </si>
  <si>
    <t>ST 10</t>
  </si>
  <si>
    <t>V108</t>
  </si>
  <si>
    <t>svorka páska-páska M6</t>
  </si>
  <si>
    <t>SR 2a</t>
  </si>
  <si>
    <t>V109</t>
  </si>
  <si>
    <t>svorka páska-páska+mezides.M6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</si>
  <si>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</si>
  <si>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</si>
  <si>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</si>
  <si>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</si>
  <si>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</si>
  <si>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</si>
  <si>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</si>
  <si>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</si>
  <si>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>svorka páska-páska diagonální velká</t>
  </si>
  <si>
    <t>SR 2dv</t>
  </si>
  <si>
    <t>V113</t>
  </si>
  <si>
    <t>svorka páska-páska diagonální malá</t>
  </si>
  <si>
    <t>SR 2dm</t>
  </si>
  <si>
    <t>V106</t>
  </si>
  <si>
    <t>svorka páska-páska velká</t>
  </si>
  <si>
    <t>SR 2v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</si>
  <si>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</si>
  <si>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</si>
  <si>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</si>
  <si>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</si>
  <si>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</si>
  <si>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</si>
  <si>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</si>
  <si>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</si>
  <si>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</si>
  <si>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</si>
  <si>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</si>
  <si>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</si>
  <si>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</si>
  <si>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</si>
  <si>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</si>
  <si>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</si>
  <si>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</si>
  <si>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</si>
  <si>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</si>
  <si>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</si>
  <si>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svorka páska-drát velká</t>
  </si>
  <si>
    <t>SR 3v</t>
  </si>
  <si>
    <t>VT030</t>
  </si>
  <si>
    <t>SSR</t>
  </si>
  <si>
    <t>V127</t>
  </si>
  <si>
    <t xml:space="preserve">svorka páska-páska-drát (klín) </t>
  </si>
  <si>
    <t>SRK</t>
  </si>
  <si>
    <t>V128</t>
  </si>
  <si>
    <t xml:space="preserve">svorka páska-páska-drát (třmen) </t>
  </si>
  <si>
    <t>SKT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</si>
  <si>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</si>
  <si>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</si>
  <si>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</si>
  <si>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</si>
  <si>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</si>
  <si>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</si>
  <si>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páska-páska-drát-příložka </t>
  </si>
  <si>
    <t>SKTzp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</si>
  <si>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</si>
  <si>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</si>
  <si>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</si>
  <si>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</si>
  <si>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</si>
  <si>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</si>
  <si>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</si>
  <si>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</si>
  <si>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</si>
  <si>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</si>
  <si>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</si>
  <si>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</si>
  <si>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</si>
  <si>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</si>
  <si>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</si>
  <si>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</si>
  <si>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</si>
  <si>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</si>
  <si>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</si>
  <si>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</si>
  <si>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</si>
  <si>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</si>
  <si>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V165</t>
  </si>
  <si>
    <t>podpěra vedení na hmoždinku</t>
  </si>
  <si>
    <t>PV 1h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</si>
  <si>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</si>
  <si>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</si>
  <si>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</si>
  <si>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</si>
  <si>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</si>
  <si>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</si>
  <si>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</si>
  <si>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</si>
  <si>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</si>
  <si>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</si>
  <si>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</si>
  <si>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</si>
  <si>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</si>
  <si>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</si>
  <si>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podp. ved.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</si>
  <si>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</si>
  <si>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</si>
  <si>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</si>
  <si>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</si>
  <si>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</si>
  <si>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</si>
  <si>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</si>
  <si>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</si>
  <si>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</si>
  <si>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</si>
  <si>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</si>
  <si>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</si>
  <si>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</si>
  <si>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</si>
  <si>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podp. ved. na hřeben. univ. malá</t>
  </si>
  <si>
    <t>PV 15d</t>
  </si>
  <si>
    <t>V215</t>
  </si>
  <si>
    <t>podp. ved. na hřeben. univ. velká</t>
  </si>
  <si>
    <t>PV 15e</t>
  </si>
  <si>
    <t>V216</t>
  </si>
  <si>
    <t>podp. ved. na hřeben. plastových šindelů</t>
  </si>
  <si>
    <t>PV 15f</t>
  </si>
  <si>
    <t>V220</t>
  </si>
  <si>
    <t>podpěra vedení pro vlnitý eternit</t>
  </si>
  <si>
    <t>PV 17</t>
  </si>
  <si>
    <t>V225</t>
  </si>
  <si>
    <t>PV 17p</t>
  </si>
  <si>
    <t>V230</t>
  </si>
  <si>
    <t>PV 17pp</t>
  </si>
  <si>
    <t>V231</t>
  </si>
  <si>
    <t>PV 17ppp</t>
  </si>
  <si>
    <t>V232</t>
  </si>
  <si>
    <t>PV 17pppp</t>
  </si>
  <si>
    <t>V235</t>
  </si>
  <si>
    <t>podp. vedení do dřev. konstrukcí</t>
  </si>
  <si>
    <t>PV 18</t>
  </si>
  <si>
    <t>Z100</t>
  </si>
  <si>
    <t>podložka</t>
  </si>
  <si>
    <t>Podl. 6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</si>
  <si>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</si>
  <si>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</si>
  <si>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</si>
  <si>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</si>
  <si>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</si>
  <si>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</si>
  <si>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</si>
  <si>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</si>
  <si>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</si>
  <si>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</si>
  <si>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</si>
  <si>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</si>
  <si>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</si>
  <si>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</si>
  <si>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</si>
  <si>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</si>
  <si>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</si>
  <si>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</si>
  <si>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podp. ved. na ploché stř. - plast-štěrk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</si>
  <si>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</si>
  <si>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</si>
  <si>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</si>
  <si>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</si>
  <si>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</si>
  <si>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</si>
  <si>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</si>
  <si>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</si>
  <si>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podp. ved. na ploché stř. - beton</t>
  </si>
  <si>
    <t>PV 21d</t>
  </si>
  <si>
    <t>V252</t>
  </si>
  <si>
    <t>podp. ved. na ploché stř. - plast</t>
  </si>
  <si>
    <t>PV 21d-plast</t>
  </si>
  <si>
    <t>V255</t>
  </si>
  <si>
    <t>podp. vedení pod střešní krytinu</t>
  </si>
  <si>
    <t>PV 22a</t>
  </si>
  <si>
    <t>V260</t>
  </si>
  <si>
    <t>PV 22ap</t>
  </si>
  <si>
    <t>V265</t>
  </si>
  <si>
    <t>PV 22b</t>
  </si>
  <si>
    <t>V270</t>
  </si>
  <si>
    <t>podp. vedení na plechové střechy</t>
  </si>
  <si>
    <t>PV 23</t>
  </si>
  <si>
    <t>V272</t>
  </si>
  <si>
    <t>PV 23b</t>
  </si>
  <si>
    <t>V275</t>
  </si>
  <si>
    <t>podp. vedení na želez.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</si>
  <si>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</si>
  <si>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</si>
  <si>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</si>
  <si>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</si>
  <si>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</si>
  <si>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</si>
  <si>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</si>
  <si>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</si>
  <si>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</si>
  <si>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</si>
  <si>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</si>
  <si>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</si>
  <si>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</si>
  <si>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</si>
  <si>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</si>
  <si>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</si>
  <si>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držák ochr. úhelníku do dřeva</t>
  </si>
  <si>
    <t>DUDa-11</t>
  </si>
  <si>
    <t>V305</t>
  </si>
  <si>
    <t>DUDa-18</t>
  </si>
  <si>
    <t>V310</t>
  </si>
  <si>
    <t>DUDa-22</t>
  </si>
  <si>
    <t>V312</t>
  </si>
  <si>
    <t>DUDa-27</t>
  </si>
  <si>
    <t>V313</t>
  </si>
  <si>
    <t>DUDa-32</t>
  </si>
  <si>
    <t>V311</t>
  </si>
  <si>
    <t>DUDa-37</t>
  </si>
  <si>
    <t>V314</t>
  </si>
  <si>
    <t>držák ochr. úhelníku na stěnu</t>
  </si>
  <si>
    <t>DUS</t>
  </si>
  <si>
    <t>V315</t>
  </si>
  <si>
    <t>DUDb</t>
  </si>
  <si>
    <t>V320</t>
  </si>
  <si>
    <t>držák ochr. úhelníku do zdiva</t>
  </si>
  <si>
    <t>DUZ</t>
  </si>
  <si>
    <t>V325</t>
  </si>
  <si>
    <t>držák jímače a ochranné trubky</t>
  </si>
  <si>
    <t>DJT</t>
  </si>
  <si>
    <t>V330</t>
  </si>
  <si>
    <t>držák jímače a trubky do dřeva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</si>
  <si>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</si>
  <si>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</si>
  <si>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</si>
  <si>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</si>
  <si>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</si>
  <si>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</si>
  <si>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</si>
  <si>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</si>
  <si>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</si>
  <si>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</si>
  <si>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</si>
  <si>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</si>
  <si>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</si>
  <si>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</si>
  <si>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</si>
  <si>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</si>
  <si>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</si>
  <si>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</si>
  <si>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</si>
  <si>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</si>
  <si>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</si>
  <si>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</si>
  <si>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</si>
  <si>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</si>
  <si>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</si>
  <si>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</si>
  <si>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</si>
  <si>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</si>
  <si>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</si>
  <si>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</si>
  <si>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</si>
  <si>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V345</t>
  </si>
  <si>
    <t>držák jímače a trubky do zdiva</t>
  </si>
  <si>
    <t>DJZ</t>
  </si>
  <si>
    <t>V346</t>
  </si>
  <si>
    <t>držák jímače a trubky na stěnu</t>
  </si>
  <si>
    <t>DJSb</t>
  </si>
  <si>
    <t>V321</t>
  </si>
  <si>
    <t>držák jímací tyče JT</t>
  </si>
  <si>
    <t>DJSc</t>
  </si>
  <si>
    <t>Z130</t>
  </si>
  <si>
    <t>držák jímače na krov</t>
  </si>
  <si>
    <t>DJ4H</t>
  </si>
  <si>
    <t>V323</t>
  </si>
  <si>
    <t>DJ4D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</si>
  <si>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</si>
  <si>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</si>
  <si>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</si>
  <si>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</si>
  <si>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</si>
  <si>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</si>
  <si>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</si>
  <si>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</si>
  <si>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</si>
  <si>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</si>
  <si>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</si>
  <si>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</si>
  <si>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</si>
  <si>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</si>
  <si>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</si>
  <si>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</si>
  <si>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</si>
  <si>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</si>
  <si>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</si>
  <si>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</si>
  <si>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</si>
  <si>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</si>
  <si>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</si>
  <si>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</si>
  <si>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</si>
  <si>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</si>
  <si>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</si>
  <si>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</si>
  <si>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</si>
  <si>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</si>
  <si>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</si>
  <si>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</si>
  <si>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</si>
  <si>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</si>
  <si>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</si>
  <si>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</si>
  <si>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</si>
  <si>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V535</t>
  </si>
  <si>
    <t>podstavec betonový 9kg</t>
  </si>
  <si>
    <t>PB9</t>
  </si>
  <si>
    <t>V540</t>
  </si>
  <si>
    <t>Podl. PB19</t>
  </si>
  <si>
    <t>V545</t>
  </si>
  <si>
    <t>podstavec betonový 19kg</t>
  </si>
  <si>
    <t>PB19</t>
  </si>
  <si>
    <t>V546</t>
  </si>
  <si>
    <t>stojan pro jímací tyč</t>
  </si>
  <si>
    <t>SJ</t>
  </si>
  <si>
    <t>V547</t>
  </si>
  <si>
    <t>objímka jímací tyče</t>
  </si>
  <si>
    <t>OJ</t>
  </si>
  <si>
    <t>V548</t>
  </si>
  <si>
    <t>tyč spojovací</t>
  </si>
  <si>
    <t>TS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</si>
  <si>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</si>
  <si>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</si>
  <si>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</si>
  <si>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</si>
  <si>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</si>
  <si>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</si>
  <si>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</si>
  <si>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</si>
  <si>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</si>
  <si>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</si>
  <si>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</si>
  <si>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</si>
  <si>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</si>
  <si>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</si>
  <si>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</si>
  <si>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</si>
  <si>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</si>
  <si>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</si>
  <si>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</si>
  <si>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</si>
  <si>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</si>
  <si>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</si>
  <si>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</si>
  <si>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</si>
  <si>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</si>
  <si>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</si>
  <si>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</si>
  <si>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</si>
  <si>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</si>
  <si>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</si>
  <si>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</si>
  <si>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</si>
  <si>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</si>
  <si>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</si>
  <si>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</si>
  <si>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</si>
  <si>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</si>
  <si>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</si>
  <si>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</si>
  <si>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</si>
  <si>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</si>
  <si>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</si>
  <si>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</si>
  <si>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</si>
  <si>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</si>
  <si>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</si>
  <si>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</si>
  <si>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</si>
  <si>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</si>
  <si>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</si>
  <si>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</si>
  <si>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</si>
  <si>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>Drát 8</t>
  </si>
  <si>
    <t>kg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</si>
  <si>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</si>
  <si>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</si>
  <si>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</si>
  <si>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</si>
  <si>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</si>
  <si>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</si>
  <si>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</si>
  <si>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</si>
  <si>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</si>
  <si>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</si>
  <si>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</si>
  <si>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</si>
  <si>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</si>
  <si>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</si>
  <si>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</si>
  <si>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</si>
  <si>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</si>
  <si>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</si>
  <si>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</si>
  <si>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</si>
  <si>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</si>
  <si>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</si>
  <si>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</si>
  <si>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</si>
  <si>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           </t>
  </si>
  <si>
    <t>Páska 30x4 m</t>
  </si>
  <si>
    <t>Z255</t>
  </si>
  <si>
    <t xml:space="preserve">páska 30x4 (0,95 kg/m), balení 50 kg          </t>
  </si>
  <si>
    <t>Páska 30x4 v</t>
  </si>
  <si>
    <t>V570</t>
  </si>
  <si>
    <t>držák pásky do základů</t>
  </si>
  <si>
    <t>DP</t>
  </si>
  <si>
    <t xml:space="preserve">rovnačky, klíče, štítky </t>
  </si>
  <si>
    <t>V571</t>
  </si>
  <si>
    <t>DPb</t>
  </si>
  <si>
    <t>V580</t>
  </si>
  <si>
    <t>tyč pro zemnící bod M10</t>
  </si>
  <si>
    <t>Osa M10</t>
  </si>
  <si>
    <t>V600</t>
  </si>
  <si>
    <t>měď</t>
  </si>
  <si>
    <t>SU Cu</t>
  </si>
  <si>
    <t>V605</t>
  </si>
  <si>
    <t>SUA Cu</t>
  </si>
  <si>
    <t>V610</t>
  </si>
  <si>
    <t>svorka univ.bez středové desky</t>
  </si>
  <si>
    <t>SUB Cu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</si>
  <si>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</si>
  <si>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</si>
  <si>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</si>
  <si>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</si>
  <si>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</si>
  <si>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</si>
  <si>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</si>
  <si>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</si>
  <si>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</si>
  <si>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</si>
  <si>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</si>
  <si>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</si>
  <si>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</si>
  <si>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</si>
  <si>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</si>
  <si>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</si>
  <si>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</si>
  <si>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</si>
  <si>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</si>
  <si>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</si>
  <si>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</si>
  <si>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</si>
  <si>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</si>
  <si>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</si>
  <si>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</si>
  <si>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</si>
  <si>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</si>
  <si>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</si>
  <si>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</si>
  <si>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</si>
  <si>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</si>
  <si>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</si>
  <si>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</si>
  <si>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</si>
  <si>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</si>
  <si>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</si>
  <si>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 xml:space="preserve">svorka na okapové trouby </t>
  </si>
  <si>
    <t>ST Cu</t>
  </si>
  <si>
    <t>V680</t>
  </si>
  <si>
    <t xml:space="preserve">svorka na okap.tr. bez pásku </t>
  </si>
  <si>
    <t>ST bez p.Cu</t>
  </si>
  <si>
    <t>V690</t>
  </si>
  <si>
    <t xml:space="preserve">páska měď rozměr 15 x 0,3               </t>
  </si>
  <si>
    <t>Páska Cu</t>
  </si>
  <si>
    <t>V691</t>
  </si>
  <si>
    <t>svorka na potrubí 1/2"    (22 mm)</t>
  </si>
  <si>
    <t>ST 1 Cu</t>
  </si>
  <si>
    <t>V692</t>
  </si>
  <si>
    <t>svorka na potrubí 3/4"     (27 mm)</t>
  </si>
  <si>
    <t>ST 2 Cu</t>
  </si>
  <si>
    <t>V693</t>
  </si>
  <si>
    <t>svorka na potrubí 1"       (34 mm)</t>
  </si>
  <si>
    <t>ST 3 Cu</t>
  </si>
  <si>
    <t>V694</t>
  </si>
  <si>
    <t>svorka na potrubí 5/4"    (43 mm)</t>
  </si>
  <si>
    <t>ST 4 Cu</t>
  </si>
  <si>
    <t>V710</t>
  </si>
  <si>
    <t xml:space="preserve">svorka páska-páska 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</si>
  <si>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</si>
  <si>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</si>
  <si>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</si>
  <si>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</si>
  <si>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</si>
  <si>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</si>
  <si>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</si>
  <si>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</si>
  <si>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</si>
  <si>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</si>
  <si>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</si>
  <si>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</si>
  <si>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</si>
  <si>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</si>
  <si>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</si>
  <si>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</si>
  <si>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</si>
  <si>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</si>
  <si>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</si>
  <si>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</si>
  <si>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</si>
  <si>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</si>
  <si>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ved. na hmoždinku </t>
  </si>
  <si>
    <t>PV 1h Cu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</si>
  <si>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</si>
  <si>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</si>
  <si>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</si>
  <si>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</si>
  <si>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</si>
  <si>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</si>
  <si>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</si>
  <si>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</si>
  <si>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</si>
  <si>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podp.ved.pod krytinu na svahu </t>
  </si>
  <si>
    <t>PV 12 Cu</t>
  </si>
  <si>
    <t>V780</t>
  </si>
  <si>
    <t>PV 13 Cu</t>
  </si>
  <si>
    <t>V785</t>
  </si>
  <si>
    <t xml:space="preserve">podpěra ved. pod hřebenáče </t>
  </si>
  <si>
    <t>PV 14 Cu</t>
  </si>
  <si>
    <t>V790</t>
  </si>
  <si>
    <t xml:space="preserve">podpěra ved.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</si>
  <si>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</si>
  <si>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</si>
  <si>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</si>
  <si>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</si>
  <si>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</si>
  <si>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</si>
  <si>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</si>
  <si>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</si>
  <si>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</si>
  <si>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V815</t>
  </si>
  <si>
    <t xml:space="preserve">podp. vedení pro vlnitý eternit </t>
  </si>
  <si>
    <t>PV 17 Cu</t>
  </si>
  <si>
    <t>V816</t>
  </si>
  <si>
    <t>PV 17p Cu</t>
  </si>
  <si>
    <t>V817</t>
  </si>
  <si>
    <t>PV 17pp Cu</t>
  </si>
  <si>
    <t>Z300</t>
  </si>
  <si>
    <t>Podl. 6 Cu</t>
  </si>
  <si>
    <t>Z305</t>
  </si>
  <si>
    <t>Podl. 8 Cu</t>
  </si>
  <si>
    <t>V820</t>
  </si>
  <si>
    <t xml:space="preserve">podp. ved. pod střeš. krytinu </t>
  </si>
  <si>
    <t>PV 22a Cu</t>
  </si>
  <si>
    <t>V825</t>
  </si>
  <si>
    <t>PV 22ap Cu</t>
  </si>
  <si>
    <t>V830</t>
  </si>
  <si>
    <t>PV 22b Cu</t>
  </si>
  <si>
    <t>V835</t>
  </si>
  <si>
    <t xml:space="preserve">podp. ved. na plech. střechy </t>
  </si>
  <si>
    <t>PV 23 Cu</t>
  </si>
  <si>
    <t>V840</t>
  </si>
  <si>
    <t xml:space="preserve">podp. ved. na železné konstr. </t>
  </si>
  <si>
    <t>PV 32 Cu</t>
  </si>
  <si>
    <t>V845</t>
  </si>
  <si>
    <t>PV 42 Cu</t>
  </si>
  <si>
    <t>V895</t>
  </si>
  <si>
    <t xml:space="preserve">podp.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</si>
  <si>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</si>
  <si>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</si>
  <si>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</si>
  <si>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</si>
  <si>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</si>
  <si>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</si>
  <si>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</si>
  <si>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</si>
  <si>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</si>
  <si>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</si>
  <si>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</si>
  <si>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</si>
  <si>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</si>
  <si>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</si>
  <si>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V917</t>
  </si>
  <si>
    <t>DUDa-27 Cu</t>
  </si>
  <si>
    <t>V915</t>
  </si>
  <si>
    <t xml:space="preserve">držák ochr. úhelníku do dřeva </t>
  </si>
  <si>
    <t>DUDb Cu</t>
  </si>
  <si>
    <t>V920</t>
  </si>
  <si>
    <t xml:space="preserve">držák ochr. úhelníku do zdiva </t>
  </si>
  <si>
    <t>DUZ Cu</t>
  </si>
  <si>
    <t>V925</t>
  </si>
  <si>
    <t xml:space="preserve">držák jímače a ochr. trubky </t>
  </si>
  <si>
    <t>DJT Cu</t>
  </si>
  <si>
    <t>V930</t>
  </si>
  <si>
    <t xml:space="preserve">držák jímače a trub. do dřeva 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</si>
  <si>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</si>
  <si>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</si>
  <si>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</si>
  <si>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</si>
  <si>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</si>
  <si>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</si>
  <si>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</si>
  <si>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</si>
  <si>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</si>
  <si>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</si>
  <si>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</si>
  <si>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</si>
  <si>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</si>
  <si>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</si>
  <si>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 xml:space="preserve">držák jímače a trub. do zdiva 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</si>
  <si>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</si>
  <si>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</si>
  <si>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</si>
  <si>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</si>
  <si>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</si>
  <si>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</si>
  <si>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</si>
  <si>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</si>
  <si>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</si>
  <si>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</si>
  <si>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</si>
  <si>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</si>
  <si>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</si>
  <si>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</si>
  <si>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</si>
  <si>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</si>
  <si>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</si>
  <si>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</si>
  <si>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</si>
  <si>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</si>
  <si>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</si>
  <si>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</si>
  <si>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</si>
  <si>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</si>
  <si>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</si>
  <si>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</si>
  <si>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</si>
  <si>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</si>
  <si>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</si>
  <si>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</si>
  <si>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</si>
  <si>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</si>
  <si>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</si>
  <si>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</si>
  <si>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</si>
  <si>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</si>
  <si>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</si>
  <si>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</si>
  <si>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</si>
  <si>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</si>
  <si>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</si>
  <si>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</si>
  <si>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</si>
  <si>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>Z405</t>
  </si>
  <si>
    <t>Drát 8 Cu T/2</t>
  </si>
  <si>
    <t>VN2000</t>
  </si>
  <si>
    <t>SU N</t>
  </si>
  <si>
    <t>VN2005</t>
  </si>
  <si>
    <t>SUA N</t>
  </si>
  <si>
    <t>VN2010</t>
  </si>
  <si>
    <t xml:space="preserve">svorka univ.bez stř.desky </t>
  </si>
  <si>
    <t>SUB N</t>
  </si>
  <si>
    <t>VN2011</t>
  </si>
  <si>
    <t>svorka univ.bez stř.desky</t>
  </si>
  <si>
    <t>SUB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</si>
  <si>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</si>
  <si>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</si>
  <si>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</si>
  <si>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</si>
  <si>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</si>
  <si>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</si>
  <si>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</si>
  <si>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</si>
  <si>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</si>
  <si>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</si>
  <si>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</si>
  <si>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</si>
  <si>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</si>
  <si>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</si>
  <si>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</si>
  <si>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</si>
  <si>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</si>
  <si>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</si>
  <si>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</si>
  <si>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</si>
  <si>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</si>
  <si>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</si>
  <si>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</si>
  <si>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</si>
  <si>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</si>
  <si>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</si>
  <si>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</si>
  <si>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</si>
  <si>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</si>
  <si>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VN2050</t>
  </si>
  <si>
    <t>SJ 1b N</t>
  </si>
  <si>
    <t>VN2051</t>
  </si>
  <si>
    <t>SJ 1c N</t>
  </si>
  <si>
    <t>VN2053</t>
  </si>
  <si>
    <t xml:space="preserve">svorka k tyči diagonální </t>
  </si>
  <si>
    <t>SJ 1d N V4A</t>
  </si>
  <si>
    <t>VN2055</t>
  </si>
  <si>
    <t xml:space="preserve">SJ 1e N </t>
  </si>
  <si>
    <t>VN2057</t>
  </si>
  <si>
    <t xml:space="preserve">SJ 1f N </t>
  </si>
  <si>
    <t>VN2075</t>
  </si>
  <si>
    <t>SOc N</t>
  </si>
  <si>
    <t>VN2080</t>
  </si>
  <si>
    <t>ST N</t>
  </si>
  <si>
    <t>VN2079</t>
  </si>
  <si>
    <t xml:space="preserve">svorka na okap.tr.bez pásku </t>
  </si>
  <si>
    <t>ST bez p. N</t>
  </si>
  <si>
    <t>VN2081</t>
  </si>
  <si>
    <t>ST 1 N</t>
  </si>
  <si>
    <t>VN2082</t>
  </si>
  <si>
    <t>svorka na potrubí 3/4"    (27 mm)</t>
  </si>
  <si>
    <t>ST 2 N</t>
  </si>
  <si>
    <t>VN2083</t>
  </si>
  <si>
    <t>ST 3 N</t>
  </si>
  <si>
    <t>VN2084</t>
  </si>
  <si>
    <t>ST 4 N</t>
  </si>
  <si>
    <t>VN2085</t>
  </si>
  <si>
    <t>svorka na potrubí 1 1/2" (49 mm)</t>
  </si>
  <si>
    <t>ST 5 N</t>
  </si>
  <si>
    <t>VN2086</t>
  </si>
  <si>
    <t>ST 6 N</t>
  </si>
  <si>
    <t>VN2087</t>
  </si>
  <si>
    <t>svorka na potrubí 2 1/2" (77 mm)</t>
  </si>
  <si>
    <t>ST 7 N</t>
  </si>
  <si>
    <t>VN2088</t>
  </si>
  <si>
    <t>ST 8 N</t>
  </si>
  <si>
    <t>VN2089</t>
  </si>
  <si>
    <t>ST 9 N</t>
  </si>
  <si>
    <t>VN2090</t>
  </si>
  <si>
    <t>SR 2b N</t>
  </si>
  <si>
    <t>VN2091</t>
  </si>
  <si>
    <t>SR 2b N V4A</t>
  </si>
  <si>
    <t>VN2100</t>
  </si>
  <si>
    <t>SR 2dv N</t>
  </si>
  <si>
    <t>VN2101</t>
  </si>
  <si>
    <t>SR 2dv N V4A</t>
  </si>
  <si>
    <t>VN2092</t>
  </si>
  <si>
    <t>SR 2v N V4A</t>
  </si>
  <si>
    <t>VN2093</t>
  </si>
  <si>
    <t>SR 3b N</t>
  </si>
  <si>
    <t>VN2094</t>
  </si>
  <si>
    <t xml:space="preserve">svorka páska-drát+mezideska </t>
  </si>
  <si>
    <t>SR 3b+1 N</t>
  </si>
  <si>
    <t>VN2095</t>
  </si>
  <si>
    <t>SR 3b N V4A</t>
  </si>
  <si>
    <t>VN2110</t>
  </si>
  <si>
    <t>SR 3d N</t>
  </si>
  <si>
    <t>VN2111</t>
  </si>
  <si>
    <t>SR 3d N V4A</t>
  </si>
  <si>
    <t>VN2112</t>
  </si>
  <si>
    <t>SR 3v N V4A</t>
  </si>
  <si>
    <t>VT400</t>
  </si>
  <si>
    <t>SSR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</si>
  <si>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</si>
  <si>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</si>
  <si>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</si>
  <si>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</si>
  <si>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</si>
  <si>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</si>
  <si>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</si>
  <si>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</si>
  <si>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</si>
  <si>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</si>
  <si>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</si>
  <si>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</si>
  <si>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</si>
  <si>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</si>
  <si>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</si>
  <si>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</si>
  <si>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</si>
  <si>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</si>
  <si>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</si>
  <si>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</si>
  <si>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</si>
  <si>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</si>
  <si>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</si>
  <si>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</si>
  <si>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</si>
  <si>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</si>
  <si>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</si>
  <si>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</si>
  <si>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</si>
  <si>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VN2160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</si>
  <si>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</si>
  <si>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</si>
  <si>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</si>
  <si>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</si>
  <si>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</si>
  <si>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</si>
  <si>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</si>
  <si>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</si>
  <si>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</si>
  <si>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</si>
  <si>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podpěra ved. na hřebenáče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</si>
  <si>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</si>
  <si>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</si>
  <si>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</si>
  <si>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</si>
  <si>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</si>
  <si>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</si>
  <si>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</si>
  <si>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</si>
  <si>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</si>
  <si>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</si>
  <si>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 xml:space="preserve">podp. ved. pro vlnitý eternit </t>
  </si>
  <si>
    <t>PV 17 N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</si>
  <si>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</si>
  <si>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</si>
  <si>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</si>
  <si>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</si>
  <si>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</si>
  <si>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</si>
  <si>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</si>
  <si>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</si>
  <si>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</si>
  <si>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podp. ved. pod střeš. krytinu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</si>
  <si>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</si>
  <si>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</si>
  <si>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</si>
  <si>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</si>
  <si>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</si>
  <si>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</si>
  <si>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</si>
  <si>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</si>
  <si>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</si>
  <si>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</si>
  <si>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</si>
  <si>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</si>
  <si>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N</t>
  </si>
  <si>
    <t>VN2313</t>
  </si>
  <si>
    <t>DUDa-18 N</t>
  </si>
  <si>
    <t>VN2314</t>
  </si>
  <si>
    <t xml:space="preserve">držák ochr. úhel. do dřeva </t>
  </si>
  <si>
    <t>DUDa-22 N</t>
  </si>
  <si>
    <t>VN2315</t>
  </si>
  <si>
    <t>DUDa-23 N</t>
  </si>
  <si>
    <t>VN2316</t>
  </si>
  <si>
    <t>držák ochr. úhel. do dřeva</t>
  </si>
  <si>
    <t>DUDa-27 N</t>
  </si>
  <si>
    <t>VN2325</t>
  </si>
  <si>
    <t>DUS N</t>
  </si>
  <si>
    <t>VN2330</t>
  </si>
  <si>
    <t xml:space="preserve">držák jímače a trub.do dřeva 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</si>
  <si>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</si>
  <si>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</si>
  <si>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</si>
  <si>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</si>
  <si>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</si>
  <si>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</si>
  <si>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</si>
  <si>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</si>
  <si>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</si>
  <si>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</si>
  <si>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</si>
  <si>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</si>
  <si>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</si>
  <si>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</si>
  <si>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</si>
  <si>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</si>
  <si>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</si>
  <si>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</si>
  <si>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</si>
  <si>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</si>
  <si>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</si>
  <si>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</si>
  <si>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</si>
  <si>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</si>
  <si>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</si>
  <si>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</si>
  <si>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</si>
  <si>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</si>
  <si>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</si>
  <si>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</si>
  <si>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</si>
  <si>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</si>
  <si>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</si>
  <si>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</si>
  <si>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</si>
  <si>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</si>
  <si>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</si>
  <si>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50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</si>
  <si>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</si>
  <si>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</si>
  <si>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</si>
  <si>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Z430</t>
  </si>
  <si>
    <t>páska 30x3,5 (0,84kg/m)</t>
  </si>
  <si>
    <t>Páska 30x3,5 N</t>
  </si>
  <si>
    <t>Z435</t>
  </si>
  <si>
    <t>Páska 30x3,5 N V4A</t>
  </si>
  <si>
    <t>VN3200</t>
  </si>
  <si>
    <t>AlMgSi</t>
  </si>
  <si>
    <t>SU Al</t>
  </si>
  <si>
    <t>VN3205</t>
  </si>
  <si>
    <t>SUA Al</t>
  </si>
  <si>
    <t>VN3210</t>
  </si>
  <si>
    <t>SUB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</si>
  <si>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</si>
  <si>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</si>
  <si>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</si>
  <si>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</si>
  <si>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</si>
  <si>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</si>
  <si>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</si>
  <si>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</si>
  <si>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</si>
  <si>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</si>
  <si>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</si>
  <si>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</si>
  <si>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</si>
  <si>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</si>
  <si>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</si>
  <si>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</si>
  <si>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</si>
  <si>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</si>
  <si>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</si>
  <si>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>jímací tyč 1m k PV15 a,b,c,d,e</t>
  </si>
  <si>
    <t>JR PV 15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</si>
  <si>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</si>
  <si>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</si>
  <si>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</si>
  <si>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</si>
  <si>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</si>
  <si>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</si>
  <si>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</si>
  <si>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</si>
  <si>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</si>
  <si>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</si>
  <si>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</si>
  <si>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</si>
  <si>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</si>
  <si>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</si>
  <si>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</si>
  <si>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</si>
  <si>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</si>
  <si>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- 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</si>
  <si>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</si>
  <si>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</si>
  <si>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</si>
  <si>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</si>
  <si>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</si>
  <si>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</si>
  <si>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</si>
  <si>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</si>
  <si>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</si>
  <si>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</si>
  <si>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</si>
  <si>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</si>
  <si>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</si>
  <si>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</si>
  <si>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</si>
  <si>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</si>
  <si>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</si>
  <si>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</si>
  <si>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</si>
  <si>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 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</si>
  <si>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</si>
  <si>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</si>
  <si>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</si>
  <si>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</si>
  <si>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</si>
  <si>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</si>
  <si>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</si>
  <si>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</si>
  <si>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</si>
  <si>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</si>
  <si>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</si>
  <si>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</si>
  <si>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</si>
  <si>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</si>
  <si>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</si>
  <si>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</si>
  <si>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</si>
  <si>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</si>
  <si>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</si>
  <si>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</si>
  <si>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VP001</t>
  </si>
  <si>
    <t>"T" Držák oddáleného hromosvodu</t>
  </si>
  <si>
    <t>DOHS</t>
  </si>
  <si>
    <t>VP005</t>
  </si>
  <si>
    <t>"T" Držák oddál.hrom.s kloubem</t>
  </si>
  <si>
    <t>DOHSK</t>
  </si>
  <si>
    <t>VP010</t>
  </si>
  <si>
    <t>"L" Držák oddáleného hromosvodu</t>
  </si>
  <si>
    <t>DOHL</t>
  </si>
  <si>
    <t>VP015</t>
  </si>
  <si>
    <t>"L" Držák oddál.hrom.s kloubem</t>
  </si>
  <si>
    <t>DOHLK</t>
  </si>
  <si>
    <t>VP020</t>
  </si>
  <si>
    <t>Držák oddál.hrom.rohový</t>
  </si>
  <si>
    <t>DOHR</t>
  </si>
  <si>
    <t>VP025</t>
  </si>
  <si>
    <t>Držák oddál.hrom.rohový s kloubem</t>
  </si>
  <si>
    <t>DOHRK</t>
  </si>
  <si>
    <t>VP030</t>
  </si>
  <si>
    <t>Držák oddál.hrom.úhlový</t>
  </si>
  <si>
    <t>DOHU</t>
  </si>
  <si>
    <t>VP035</t>
  </si>
  <si>
    <t>Držák oddál.hrom.úhlový s kloubem</t>
  </si>
  <si>
    <t>DOHUK</t>
  </si>
  <si>
    <t>VP040</t>
  </si>
  <si>
    <t>Držák oddál.hrom.k jím.tyči s kloub.</t>
  </si>
  <si>
    <t>DOHJK</t>
  </si>
  <si>
    <t>VP045</t>
  </si>
  <si>
    <t>Držák oddál.hrom.na trubku</t>
  </si>
  <si>
    <t>DOHT</t>
  </si>
  <si>
    <t>VP050</t>
  </si>
  <si>
    <t>Držák oddál.hrom.na trubku s kloub.</t>
  </si>
  <si>
    <t>DOHTK</t>
  </si>
  <si>
    <t>VP055</t>
  </si>
  <si>
    <t>Držák oddál.hrom.na trubku 1/2"</t>
  </si>
  <si>
    <t>DOHT 1</t>
  </si>
  <si>
    <t>VP060</t>
  </si>
  <si>
    <t>Držák oddál.hrom.na trubku 3/4"</t>
  </si>
  <si>
    <t>DOHT 2</t>
  </si>
  <si>
    <t>VP065</t>
  </si>
  <si>
    <t>Držák oddál.hrom.na trubku 1"</t>
  </si>
  <si>
    <t>DOHT 3</t>
  </si>
  <si>
    <t>VP070</t>
  </si>
  <si>
    <t>Držák oddál.hrom.na trubku 5/4"</t>
  </si>
  <si>
    <t>DOHT 4</t>
  </si>
  <si>
    <t>VP075</t>
  </si>
  <si>
    <t>Držák oddál.hrom.na trubku 1 1/2"</t>
  </si>
  <si>
    <t>DOHT 5</t>
  </si>
  <si>
    <t>VP080</t>
  </si>
  <si>
    <t>Držák oddál.hrom.na trubku 2"</t>
  </si>
  <si>
    <t>DOHT 6</t>
  </si>
  <si>
    <t>VP085</t>
  </si>
  <si>
    <t>Držák oddál.hrom.na trubku 2 1/2"</t>
  </si>
  <si>
    <t>DOHT 7</t>
  </si>
  <si>
    <t>VP090</t>
  </si>
  <si>
    <t>Držák oddál.hrom.na trubku 3"</t>
  </si>
  <si>
    <t>DOHT 8</t>
  </si>
  <si>
    <t>VP095</t>
  </si>
  <si>
    <t>Držák oddál.hrom.na trubku 4"</t>
  </si>
  <si>
    <t>DOHT 9</t>
  </si>
  <si>
    <t>VP100</t>
  </si>
  <si>
    <t>Kloub pro oddálený hromosvod</t>
  </si>
  <si>
    <t>KOH</t>
  </si>
  <si>
    <t>VP105</t>
  </si>
  <si>
    <t>Izolační tyč pro vodič 430mm</t>
  </si>
  <si>
    <t>FeZn/GFK</t>
  </si>
  <si>
    <t>ITV 43</t>
  </si>
  <si>
    <t>VP110</t>
  </si>
  <si>
    <t>Izolační tyč pro vodič 680mm</t>
  </si>
  <si>
    <t>ITV 68</t>
  </si>
  <si>
    <t>VP115</t>
  </si>
  <si>
    <t>Izolační tyč pro vodič 930mm</t>
  </si>
  <si>
    <t>ITV 93</t>
  </si>
  <si>
    <t>VP120</t>
  </si>
  <si>
    <t>Izolační tyč pro jímací tyč 430mm</t>
  </si>
  <si>
    <t>ITJ 43</t>
  </si>
  <si>
    <t>VP125</t>
  </si>
  <si>
    <t>Izolační tyč pro jímací tyč 680mm</t>
  </si>
  <si>
    <t>ITJ 68</t>
  </si>
  <si>
    <t>VP130</t>
  </si>
  <si>
    <t>Izolační tyč pro jímací tyč 930mm</t>
  </si>
  <si>
    <t>ITJ 93</t>
  </si>
  <si>
    <t>VP135</t>
  </si>
  <si>
    <t>Izolační tyč 1m</t>
  </si>
  <si>
    <t>GFK</t>
  </si>
  <si>
    <t>IT</t>
  </si>
  <si>
    <t>VP155</t>
  </si>
  <si>
    <t>ITJc 43</t>
  </si>
  <si>
    <t>VP160</t>
  </si>
  <si>
    <t>ITJc 68</t>
  </si>
  <si>
    <t>VP165</t>
  </si>
  <si>
    <t>ITJc 93</t>
  </si>
  <si>
    <t>Z600</t>
  </si>
  <si>
    <t>podpěra ved. do zdiva</t>
  </si>
  <si>
    <t>PV 1p-20</t>
  </si>
  <si>
    <t>Z605</t>
  </si>
  <si>
    <t>PV 1p-30</t>
  </si>
  <si>
    <t>Z610</t>
  </si>
  <si>
    <t>podpěra ved. do zdiva - plast</t>
  </si>
  <si>
    <t>PV 1p-55</t>
  </si>
  <si>
    <t>Z615</t>
  </si>
  <si>
    <t xml:space="preserve">podpěra ved. do zdiva </t>
  </si>
  <si>
    <t xml:space="preserve">plast </t>
  </si>
  <si>
    <t>PV 1p-20 Cu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</si>
  <si>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</si>
  <si>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</si>
  <si>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</si>
  <si>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</si>
  <si>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</si>
  <si>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</si>
  <si>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</si>
  <si>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</si>
  <si>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</si>
  <si>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</si>
  <si>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</si>
  <si>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</si>
  <si>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</si>
  <si>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</si>
  <si>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</si>
  <si>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</si>
  <si>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</si>
  <si>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</si>
  <si>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</si>
  <si>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</si>
  <si>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</si>
  <si>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</si>
  <si>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</si>
  <si>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</si>
  <si>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</si>
  <si>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</si>
  <si>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</si>
  <si>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</si>
  <si>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</si>
  <si>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</si>
  <si>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</si>
  <si>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</si>
  <si>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</si>
  <si>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</si>
  <si>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</si>
  <si>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 - 2 kolíky </t>
  </si>
  <si>
    <t>Rovnačka 2k FeZn</t>
  </si>
  <si>
    <t>V555</t>
  </si>
  <si>
    <t xml:space="preserve">rovnačka ruční - 3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</si>
  <si>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</si>
  <si>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</si>
  <si>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</si>
  <si>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</si>
  <si>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</si>
  <si>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</si>
  <si>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</si>
  <si>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</si>
  <si>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</si>
  <si>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</si>
  <si>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</si>
  <si>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</si>
  <si>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</si>
  <si>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</si>
  <si>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</si>
  <si>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</si>
  <si>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</si>
  <si>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</si>
  <si>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 č.1</t>
  </si>
  <si>
    <t>Štítek č.1</t>
  </si>
  <si>
    <t>VS005</t>
  </si>
  <si>
    <t>štítek označení č.2</t>
  </si>
  <si>
    <t>Štítek č.2</t>
  </si>
  <si>
    <t>VS010</t>
  </si>
  <si>
    <t>štítek označení č.3</t>
  </si>
  <si>
    <t>Štítek č.3</t>
  </si>
  <si>
    <t>VS015</t>
  </si>
  <si>
    <t>štítek označení č.4</t>
  </si>
  <si>
    <t>Štítek č.4</t>
  </si>
  <si>
    <t>VS020</t>
  </si>
  <si>
    <t>štítek označení č.5</t>
  </si>
  <si>
    <t>Štítek č.5</t>
  </si>
  <si>
    <t>VS025</t>
  </si>
  <si>
    <t>štítek označení č.6</t>
  </si>
  <si>
    <t>Štítek č.6</t>
  </si>
  <si>
    <t>VS030</t>
  </si>
  <si>
    <t>štítek označení č.7</t>
  </si>
  <si>
    <t>Štítek č.7</t>
  </si>
  <si>
    <t>VS035</t>
  </si>
  <si>
    <t>štítek označení č.8</t>
  </si>
  <si>
    <t>Štítek č.8</t>
  </si>
  <si>
    <t>VS040</t>
  </si>
  <si>
    <t>štítek označení č.9</t>
  </si>
  <si>
    <t>Štítek č.9</t>
  </si>
  <si>
    <t>VS045</t>
  </si>
  <si>
    <t>štítek označení č.0</t>
  </si>
  <si>
    <t>Štítek č.0</t>
  </si>
  <si>
    <t>VS050</t>
  </si>
  <si>
    <t xml:space="preserve">štítek bez označení </t>
  </si>
  <si>
    <t>Štítek bez označení</t>
  </si>
  <si>
    <t>VS055</t>
  </si>
  <si>
    <t>štítek označení uzemnění</t>
  </si>
  <si>
    <t>Štítek uzemnění</t>
  </si>
  <si>
    <t>VS060</t>
  </si>
  <si>
    <t>štítek označení zemnící desky</t>
  </si>
  <si>
    <t>Štítek zem.deska</t>
  </si>
  <si>
    <t>VS065</t>
  </si>
  <si>
    <t>štítek označení zemnící tyče</t>
  </si>
  <si>
    <t>Štítek zem.tyč</t>
  </si>
  <si>
    <t>VS070</t>
  </si>
  <si>
    <t>štítek označení zemnící pásky</t>
  </si>
  <si>
    <t>Štítek zem.páska</t>
  </si>
  <si>
    <t>VS075</t>
  </si>
  <si>
    <t>štítek označení směru</t>
  </si>
  <si>
    <t>Štítek směr levý</t>
  </si>
  <si>
    <t>VS076</t>
  </si>
  <si>
    <t>Štítek směr pravý</t>
  </si>
  <si>
    <t>VS080</t>
  </si>
  <si>
    <t>Štítek směr dvojstr.</t>
  </si>
  <si>
    <t>VS085</t>
  </si>
  <si>
    <t>štítek označení revize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</si>
  <si>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</si>
  <si>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</si>
  <si>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</si>
  <si>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</si>
  <si>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</si>
  <si>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</si>
  <si>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</si>
  <si>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</si>
  <si>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</si>
  <si>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</si>
  <si>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</si>
  <si>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</si>
  <si>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</si>
  <si>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</si>
  <si>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</si>
  <si>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</si>
  <si>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</si>
  <si>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</si>
  <si>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</si>
  <si>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</si>
  <si>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</si>
  <si>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</si>
  <si>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šestihr.hlava </t>
  </si>
  <si>
    <t>M8 x 25</t>
  </si>
  <si>
    <t>S010</t>
  </si>
  <si>
    <t xml:space="preserve">šroub M8 x 30 šestihr.hlava </t>
  </si>
  <si>
    <t>M8 x 30</t>
  </si>
  <si>
    <t>S185</t>
  </si>
  <si>
    <t>šroub M8 x 25 šestihr.hlava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</si>
  <si>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</si>
  <si>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</si>
  <si>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</si>
  <si>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</si>
  <si>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</si>
  <si>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</si>
  <si>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</si>
  <si>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</si>
  <si>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</si>
  <si>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</si>
  <si>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</si>
  <si>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</si>
  <si>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</si>
  <si>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</si>
  <si>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</si>
  <si>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</si>
  <si>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</si>
  <si>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</si>
  <si>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</si>
  <si>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</si>
  <si>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</si>
  <si>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</si>
  <si>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</si>
  <si>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</si>
  <si>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</si>
  <si>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</si>
  <si>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</si>
  <si>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</si>
  <si>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</si>
  <si>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</si>
  <si>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</si>
  <si>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</si>
  <si>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</si>
  <si>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</si>
  <si>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</si>
  <si>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</si>
  <si>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</si>
  <si>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</si>
  <si>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</si>
  <si>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</si>
  <si>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</si>
  <si>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</si>
  <si>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</si>
  <si>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</si>
  <si>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</si>
  <si>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</si>
  <si>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</si>
  <si>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</si>
  <si>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 10</t>
  </si>
  <si>
    <t>ucpávka 10</t>
  </si>
  <si>
    <t>Z445</t>
  </si>
  <si>
    <t>vodotěsná ucpávka 30/4</t>
  </si>
  <si>
    <t>ucpávka 30/4</t>
  </si>
  <si>
    <t>Z996</t>
  </si>
  <si>
    <t xml:space="preserve">bezpečnostní tabulka P A5 </t>
  </si>
  <si>
    <t>BT P A5</t>
  </si>
  <si>
    <t>Z997</t>
  </si>
  <si>
    <t>bezpečnostní tabulka S A5</t>
  </si>
  <si>
    <t>samolepka</t>
  </si>
  <si>
    <t>BT S A5</t>
  </si>
  <si>
    <t>Z998</t>
  </si>
  <si>
    <t>bezpečnostní tabulka P A4</t>
  </si>
  <si>
    <t>BT P A4</t>
  </si>
  <si>
    <t>Z999</t>
  </si>
  <si>
    <t>bezpečnostní tabulka S A4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</si>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</sst>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b/>
      <sz val="18"/>
      <name val="Arial CE"/>
      <family val="2"/>
      <charset val="238"/>
    </font>
    <font>
      <b/>
      <sz val="18"/>
      <name val="Arial CE"/>
      <charset val="238"/>
    </font>
    <font>
      <sz val="12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sz val="10"/>
      <color indexed="22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8"/>
      <name val="Arial CE"/>
      <family val="2"/>
      <charset val="238"/>
    </font>
    <font>
      <sz val="9"/>
      <name val="Arial CE"/>
      <charset val="238"/>
    </font>
    <font>
      <b/>
      <sz val="9"/>
      <color indexed="10"/>
      <name val="Arial CE"/>
      <charset val="238"/>
    </font>
    <font>
      <sz val="1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0"/>
      <color indexed="9"/>
      <name val="Arial CE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color rgb="FFFF0000"/>
      <name val="Arial CE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E3E3E3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Fill="1"/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center" vertical="center"/>
    </xf>
    <xf numFmtId="0" fontId="8" fillId="3" borderId="1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2" fontId="13" fillId="0" borderId="0" xfId="0" applyNumberFormat="1" applyFont="1" applyFill="1" applyBorder="1"/>
    <xf numFmtId="14" fontId="14" fillId="0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49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right" vertical="center" wrapText="1"/>
    </xf>
    <xf numFmtId="0" fontId="16" fillId="2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49" fontId="14" fillId="0" borderId="0" xfId="0" applyNumberFormat="1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49" fontId="14" fillId="0" borderId="0" xfId="0" applyNumberFormat="1" applyFont="1" applyFill="1" applyAlignment="1">
      <alignment horizontal="right" vertical="center" wrapText="1"/>
    </xf>
    <xf numFmtId="0" fontId="14" fillId="0" borderId="0" xfId="0" applyFont="1" applyFill="1" applyAlignment="1">
      <alignment horizontal="right" vertical="center" wrapText="1"/>
    </xf>
    <xf numFmtId="0" fontId="18" fillId="4" borderId="0" xfId="0" applyFont="1" applyFill="1" applyAlignment="1">
      <alignment vertical="center"/>
    </xf>
    <xf numFmtId="0" fontId="19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20" fillId="4" borderId="0" xfId="0" applyNumberFormat="1" applyFont="1" applyFill="1" applyAlignment="1">
      <alignment vertical="center"/>
    </xf>
    <xf numFmtId="2" fontId="21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2" fontId="21" fillId="4" borderId="0" xfId="0" applyNumberFormat="1" applyFont="1" applyFill="1" applyBorder="1" applyAlignment="1">
      <alignment vertical="center"/>
    </xf>
    <xf numFmtId="0" fontId="22" fillId="0" borderId="0" xfId="0" applyFont="1" applyFill="1" applyAlignment="1">
      <alignment horizontal="right"/>
    </xf>
    <xf numFmtId="0" fontId="23" fillId="0" borderId="0" xfId="0" applyFont="1"/>
    <xf numFmtId="0" fontId="15" fillId="0" borderId="0" xfId="0" applyFont="1" applyFill="1"/>
    <xf numFmtId="2" fontId="15" fillId="0" borderId="0" xfId="0" applyNumberFormat="1" applyFont="1" applyFill="1"/>
    <xf numFmtId="2" fontId="21" fillId="0" borderId="0" xfId="0" applyNumberFormat="1" applyFont="1" applyFill="1"/>
    <xf numFmtId="2" fontId="15" fillId="0" borderId="0" xfId="0" applyNumberFormat="1" applyFont="1" applyFill="1" applyAlignment="1"/>
    <xf numFmtId="0" fontId="14" fillId="0" borderId="0" xfId="0" applyFont="1" applyFill="1"/>
    <xf numFmtId="0" fontId="24" fillId="0" borderId="0" xfId="0" applyFont="1" applyFill="1" applyAlignment="1">
      <alignment horizontal="center" vertical="center"/>
    </xf>
    <xf numFmtId="0" fontId="25" fillId="0" borderId="0" xfId="0" applyFont="1" applyFill="1"/>
    <xf numFmtId="0" fontId="26" fillId="0" borderId="0" xfId="0" applyFont="1" applyFill="1"/>
    <xf numFmtId="0" fontId="27" fillId="0" borderId="0" xfId="0" applyFont="1" applyFill="1" applyAlignment="1">
      <alignment horizontal="right" vertical="center"/>
    </xf>
    <xf numFmtId="0" fontId="28" fillId="0" borderId="0" xfId="0" applyFont="1" applyFill="1" applyAlignment="1">
      <alignment horizontal="left" vertical="center"/>
    </xf>
    <xf numFmtId="0" fontId="21" fillId="0" borderId="0" xfId="0" applyFont="1" applyFill="1"/>
    <xf numFmtId="0" fontId="29" fillId="0" borderId="0" xfId="0" applyFont="1" applyFill="1" applyAlignment="1">
      <alignment horizontal="right" vertical="center"/>
    </xf>
    <xf numFmtId="9" fontId="14" fillId="0" borderId="0" xfId="0" applyNumberFormat="1" applyFont="1" applyFill="1" applyAlignment="1">
      <alignment horizontal="left"/>
    </xf>
    <xf numFmtId="0" fontId="30" fillId="0" borderId="0" xfId="0" applyFont="1" applyFill="1" applyAlignment="1">
      <alignment horizontal="right" vertical="center"/>
    </xf>
    <xf numFmtId="9" fontId="15" fillId="0" borderId="0" xfId="0" applyNumberFormat="1" applyFont="1" applyFill="1" applyAlignment="1">
      <alignment horizontal="left"/>
    </xf>
    <xf numFmtId="2" fontId="17" fillId="0" borderId="0" xfId="0" applyNumberFormat="1" applyFont="1" applyAlignment="1">
      <alignment vertical="center"/>
    </xf>
    <xf numFmtId="2" fontId="19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49" fontId="16" fillId="0" borderId="0" xfId="0" applyNumberFormat="1" applyFont="1" applyAlignment="1">
      <alignment vertical="center"/>
    </xf>
    <xf numFmtId="0" fontId="32" fillId="0" borderId="0" xfId="0" applyFont="1" applyFill="1" applyAlignment="1">
      <alignment horizontal="right"/>
    </xf>
    <xf numFmtId="0" fontId="0" fillId="0" borderId="0" xfId="0" applyFill="1"/>
    <xf numFmtId="0" fontId="9" fillId="0" borderId="0" xfId="0" applyFont="1" applyAlignment="1">
      <alignment horizontal="right"/>
    </xf>
    <xf numFmtId="2" fontId="21" fillId="0" borderId="0" xfId="0" applyNumberFormat="1" applyFont="1"/>
    <xf numFmtId="0" fontId="1" fillId="0" borderId="0" xfId="0" applyFont="1" applyAlignment="1"/>
    <xf numFmtId="0" fontId="14" fillId="0" borderId="0" xfId="0" applyFont="1" applyAlignment="1">
      <alignment horizontal="center" vertical="center"/>
    </xf>
    <xf numFmtId="2" fontId="21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14" fontId="16" fillId="0" borderId="0" xfId="0" applyNumberFormat="1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18" fillId="5" borderId="0" xfId="0" applyFont="1" applyFill="1" applyAlignment="1">
      <alignment vertical="center"/>
    </xf>
    <xf numFmtId="0" fontId="19" fillId="5" borderId="0" xfId="0" applyFont="1" applyFill="1" applyAlignment="1">
      <alignment vertical="center"/>
    </xf>
    <xf numFmtId="0" fontId="19" fillId="5" borderId="0" xfId="0" applyFont="1" applyFill="1"/>
    <xf numFmtId="0" fontId="17" fillId="5" borderId="0" xfId="0" applyFont="1" applyFill="1" applyAlignment="1">
      <alignment vertical="center"/>
    </xf>
    <xf numFmtId="2" fontId="17" fillId="5" borderId="0" xfId="0" applyNumberFormat="1" applyFont="1" applyFill="1" applyAlignment="1">
      <alignment vertical="center"/>
    </xf>
    <xf numFmtId="2" fontId="20" fillId="5" borderId="0" xfId="0" applyNumberFormat="1" applyFont="1" applyFill="1" applyAlignment="1">
      <alignment vertical="center"/>
    </xf>
    <xf numFmtId="2" fontId="21" fillId="5" borderId="0" xfId="0" applyNumberFormat="1" applyFont="1" applyFill="1" applyAlignment="1">
      <alignment horizontal="center"/>
    </xf>
    <xf numFmtId="0" fontId="0" fillId="5" borderId="0" xfId="0" applyFill="1" applyAlignment="1">
      <alignment horizontal="center"/>
    </xf>
    <xf numFmtId="2" fontId="21" fillId="5" borderId="0" xfId="0" applyNumberFormat="1" applyFont="1" applyFill="1" applyBorder="1" applyAlignment="1">
      <alignment vertical="center"/>
    </xf>
    <xf numFmtId="0" fontId="19" fillId="5" borderId="0" xfId="0" applyFont="1" applyFill="1" applyAlignment="1"/>
    <xf numFmtId="0" fontId="18" fillId="0" borderId="0" xfId="0" applyFont="1" applyFill="1" applyAlignment="1">
      <alignment vertical="center"/>
    </xf>
    <xf numFmtId="0" fontId="33" fillId="0" borderId="0" xfId="0" applyFont="1" applyFill="1" applyAlignment="1">
      <alignment horizontal="center" vertical="center"/>
    </xf>
    <xf numFmtId="0" fontId="18" fillId="0" borderId="0" xfId="0" applyFont="1"/>
    <xf numFmtId="0" fontId="36" fillId="0" borderId="0" xfId="0" applyFont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37" fillId="0" borderId="0" xfId="0" applyFont="1" applyAlignment="1">
      <alignment horizontal="right"/>
    </xf>
    <xf numFmtId="2" fontId="38" fillId="5" borderId="0" xfId="0" applyNumberFormat="1" applyFont="1" applyFill="1" applyAlignment="1">
      <alignment vertical="center"/>
    </xf>
    <xf numFmtId="49" fontId="0" fillId="5" borderId="0" xfId="0" applyNumberFormat="1" applyFill="1" applyAlignment="1">
      <alignment horizontal="center"/>
    </xf>
    <xf numFmtId="0" fontId="18" fillId="6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19" fillId="6" borderId="0" xfId="0" applyFont="1" applyFill="1"/>
    <xf numFmtId="0" fontId="18" fillId="7" borderId="0" xfId="0" applyFont="1" applyFill="1" applyAlignment="1">
      <alignment vertical="center"/>
    </xf>
    <xf numFmtId="0" fontId="19" fillId="7" borderId="0" xfId="0" applyFont="1" applyFill="1" applyAlignment="1">
      <alignment vertical="center"/>
    </xf>
    <xf numFmtId="0" fontId="19" fillId="7" borderId="0" xfId="0" applyFont="1" applyFill="1"/>
    <xf numFmtId="0" fontId="17" fillId="7" borderId="0" xfId="0" applyFont="1" applyFill="1" applyAlignment="1">
      <alignment vertical="center"/>
    </xf>
    <xf numFmtId="2" fontId="20" fillId="7" borderId="0" xfId="0" applyNumberFormat="1" applyFont="1" applyFill="1" applyAlignment="1">
      <alignment vertical="center"/>
    </xf>
    <xf numFmtId="2" fontId="21" fillId="7" borderId="0" xfId="0" applyNumberFormat="1" applyFont="1" applyFill="1" applyAlignment="1">
      <alignment horizontal="center"/>
    </xf>
    <xf numFmtId="0" fontId="0" fillId="7" borderId="0" xfId="0" applyFill="1" applyAlignment="1">
      <alignment horizontal="center"/>
    </xf>
    <xf numFmtId="2" fontId="21" fillId="7" borderId="0" xfId="0" applyNumberFormat="1" applyFont="1" applyFill="1" applyBorder="1" applyAlignment="1">
      <alignment vertical="center"/>
    </xf>
    <xf numFmtId="0" fontId="32" fillId="0" borderId="0" xfId="0" applyFont="1" applyAlignment="1">
      <alignment horizontal="right" vertical="center"/>
    </xf>
    <xf numFmtId="0" fontId="19" fillId="4" borderId="0" xfId="0" applyFont="1" applyFill="1"/>
    <xf numFmtId="49" fontId="0" fillId="4" borderId="0" xfId="0" applyNumberFormat="1" applyFill="1" applyAlignment="1">
      <alignment horizontal="center"/>
    </xf>
    <xf numFmtId="0" fontId="16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2" fontId="21" fillId="5" borderId="0" xfId="0" applyNumberFormat="1" applyFont="1" applyFill="1" applyBorder="1" applyAlignment="1" applyProtection="1">
      <alignment horizontal="right" vertical="center"/>
      <protection locked="0"/>
    </xf>
    <xf numFmtId="0" fontId="1" fillId="7" borderId="0" xfId="0" applyFont="1" applyFill="1"/>
    <xf numFmtId="2" fontId="19" fillId="4" borderId="0" xfId="0" applyNumberFormat="1" applyFont="1" applyFill="1" applyAlignment="1">
      <alignment vertical="center"/>
    </xf>
    <xf numFmtId="0" fontId="0" fillId="2" borderId="0" xfId="0" applyFill="1"/>
    <xf numFmtId="0" fontId="36" fillId="2" borderId="0" xfId="0" applyFont="1" applyFill="1" applyAlignment="1">
      <alignment horizontal="right" vertical="center"/>
    </xf>
    <xf numFmtId="0" fontId="34" fillId="2" borderId="0" xfId="0" applyFont="1" applyFill="1" applyAlignment="1">
      <alignment horizontal="right" vertical="center"/>
    </xf>
    <xf numFmtId="0" fontId="19" fillId="2" borderId="0" xfId="0" applyFont="1" applyFill="1"/>
    <xf numFmtId="0" fontId="37" fillId="2" borderId="0" xfId="0" applyFont="1" applyFill="1" applyAlignment="1">
      <alignment horizontal="right"/>
    </xf>
    <xf numFmtId="0" fontId="34" fillId="2" borderId="0" xfId="0" applyFont="1" applyFill="1" applyAlignment="1">
      <alignment horizontal="right"/>
    </xf>
    <xf numFmtId="0" fontId="33" fillId="0" borderId="0" xfId="0" applyFont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0" borderId="0" xfId="0" applyFont="1" applyAlignment="1"/>
    <xf numFmtId="0" fontId="7" fillId="5" borderId="0" xfId="0" applyFont="1" applyFill="1" applyAlignment="1">
      <alignment horizontal="left"/>
    </xf>
    <xf numFmtId="0" fontId="10" fillId="5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10" fillId="4" borderId="0" xfId="0" applyFont="1" applyFill="1" applyAlignment="1">
      <alignment horizontal="left"/>
    </xf>
    <xf numFmtId="0" fontId="7" fillId="2" borderId="0" xfId="0" applyFont="1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2" fontId="9" fillId="0" borderId="4" xfId="0" applyNumberFormat="1" applyFont="1" applyBorder="1" applyAlignment="1">
      <alignment horizontal="right" vertical="center"/>
    </xf>
    <xf numFmtId="2" fontId="9" fillId="0" borderId="5" xfId="0" applyNumberFormat="1" applyFont="1" applyBorder="1" applyAlignment="1">
      <alignment horizontal="right" vertical="center"/>
    </xf>
    <xf numFmtId="0" fontId="0" fillId="0" borderId="2" xfId="0" applyBorder="1" applyAlignment="1"/>
    <xf numFmtId="0" fontId="0" fillId="0" borderId="0" xfId="0" applyAlignment="1"/>
    <xf numFmtId="0" fontId="0" fillId="2" borderId="0" xfId="0" applyFill="1" applyAlignment="1">
      <alignment horizontal="lef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2" borderId="0" xfId="0" applyFill="1" applyBorder="1" applyAlignment="1">
      <alignment horizontal="left"/>
    </xf>
    <xf numFmtId="0" fontId="7" fillId="7" borderId="0" xfId="0" applyFont="1" applyFill="1" applyAlignment="1">
      <alignment horizontal="left"/>
    </xf>
    <xf numFmtId="0" fontId="10" fillId="7" borderId="0" xfId="0" applyFont="1" applyFill="1" applyAlignment="1">
      <alignment horizontal="left"/>
    </xf>
    <xf numFmtId="2" fontId="17" fillId="7" borderId="0" xfId="0" applyNumberFormat="1" applyFont="1" applyFill="1" applyAlignment="1">
      <alignment vertical="center"/>
    </xf>
    <xf numFmtId="0" fontId="16" fillId="7" borderId="0" xfId="0" applyFont="1" applyFill="1" applyAlignment="1">
      <alignment vertical="center"/>
    </xf>
    <xf numFmtId="0" fontId="21" fillId="7" borderId="0" xfId="0" applyFont="1" applyFill="1" applyBorder="1" applyAlignment="1">
      <alignment vertical="center"/>
    </xf>
    <xf numFmtId="0" fontId="31" fillId="7" borderId="0" xfId="0" applyFont="1" applyFill="1" applyAlignment="1">
      <alignment vertical="center"/>
    </xf>
    <xf numFmtId="0" fontId="31" fillId="7" borderId="0" xfId="0" applyFont="1" applyFill="1"/>
    <xf numFmtId="49" fontId="0" fillId="7" borderId="0" xfId="0" applyNumberFormat="1" applyFill="1" applyAlignment="1">
      <alignment horizontal="center" vertical="center"/>
    </xf>
    <xf numFmtId="2" fontId="21" fillId="7" borderId="0" xfId="0" applyNumberFormat="1" applyFont="1" applyFill="1" applyAlignment="1">
      <alignment horizontal="center" vertical="center"/>
    </xf>
    <xf numFmtId="0" fontId="0" fillId="7" borderId="0" xfId="0" applyFill="1"/>
    <xf numFmtId="49" fontId="0" fillId="7" borderId="0" xfId="0" applyNumberFormat="1" applyFill="1" applyAlignment="1">
      <alignment horizontal="center"/>
    </xf>
    <xf numFmtId="0" fontId="21" fillId="7" borderId="0" xfId="0" applyFont="1" applyFill="1" applyBorder="1" applyAlignment="1">
      <alignment horizontal="right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304800</xdr:colOff>
      <xdr:row>6</xdr:row>
      <xdr:rowOff>38100</xdr:rowOff>
    </xdr:from>
    <xdr:to>
      <xdr:col>10</xdr:col>
      <xdr:colOff>381000</xdr:colOff>
      <xdr:row>6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="" xmlns:a16="http://schemas.microsoft.com/office/drawing/2014/main" id="{00000000-0008-0000-0200-0000F27CAA00}"/>
            </a:ext>
          </a:extLst>
        </xdr:cNvPr>
        <xdr:cNvSpPr txBox="1">
          <a:spLocks noChangeArrowheads="1"/>
        </xdr:cNvSpPr>
      </xdr:nvSpPr>
      <xdr:spPr bwMode="auto">
        <a:xfrm>
          <a:off x="8496300" y="1952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221</xdr:row>
      <xdr:rowOff>0</xdr:rowOff>
    </xdr:from>
    <xdr:to>
      <xdr:col>1</xdr:col>
      <xdr:colOff>228600</xdr:colOff>
      <xdr:row>222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="" xmlns:a16="http://schemas.microsoft.com/office/drawing/2014/main" id="{00000000-0008-0000-0200-0000F37CAA00}"/>
            </a:ext>
          </a:extLst>
        </xdr:cNvPr>
        <xdr:cNvSpPr txBox="1">
          <a:spLocks noChangeArrowheads="1"/>
        </xdr:cNvSpPr>
      </xdr:nvSpPr>
      <xdr:spPr bwMode="auto">
        <a:xfrm>
          <a:off x="5715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="" xmlns:a16="http://schemas.microsoft.com/office/drawing/2014/main" id="{00000000-0008-0000-0200-0000F47CAA00}"/>
            </a:ext>
          </a:extLst>
        </xdr:cNvPr>
        <xdr:cNvSpPr txBox="1">
          <a:spLocks noChangeArrowheads="1"/>
        </xdr:cNvSpPr>
      </xdr:nvSpPr>
      <xdr:spPr bwMode="auto">
        <a:xfrm>
          <a:off x="2095500" y="8518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304800</xdr:colOff>
      <xdr:row>145</xdr:row>
      <xdr:rowOff>38100</xdr:rowOff>
    </xdr:from>
    <xdr:to>
      <xdr:col>10</xdr:col>
      <xdr:colOff>381000</xdr:colOff>
      <xdr:row>146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="" xmlns:a16="http://schemas.microsoft.com/office/drawing/2014/main" id="{00000000-0008-0000-0200-0000F57CAA00}"/>
            </a:ext>
          </a:extLst>
        </xdr:cNvPr>
        <xdr:cNvSpPr txBox="1">
          <a:spLocks noChangeArrowheads="1"/>
        </xdr:cNvSpPr>
      </xdr:nvSpPr>
      <xdr:spPr bwMode="auto">
        <a:xfrm>
          <a:off x="8496300" y="2530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="" xmlns:a16="http://schemas.microsoft.com/office/drawing/2014/main" id="{00000000-0008-0000-0200-0000F67C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="" xmlns:a16="http://schemas.microsoft.com/office/drawing/2014/main" id="{00000000-0008-0000-0200-0000F77C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="" xmlns:a16="http://schemas.microsoft.com/office/drawing/2014/main" id="{00000000-0008-0000-0200-0000F87C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85725</xdr:rowOff>
    </xdr:from>
    <xdr:to>
      <xdr:col>14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="" xmlns:a16="http://schemas.microsoft.com/office/drawing/2014/main" id="{00000000-0008-0000-0200-0000F97CAA00}"/>
            </a:ext>
          </a:extLst>
        </xdr:cNvPr>
        <xdr:cNvSpPr>
          <a:spLocks noChangeArrowheads="1"/>
        </xdr:cNvSpPr>
      </xdr:nvSpPr>
      <xdr:spPr bwMode="auto">
        <a:xfrm>
          <a:off x="1044892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="" xmlns:a16="http://schemas.microsoft.com/office/drawing/2014/main" id="{00000000-0008-0000-0200-00001004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="" xmlns:a16="http://schemas.microsoft.com/office/drawing/2014/main" id="{00000000-0008-0000-0200-0000FB7C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="" xmlns:a16="http://schemas.microsoft.com/office/drawing/2014/main" id="{00000000-0008-0000-0200-0000FC7C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13" name="Group 19">
          <a:extLst>
            <a:ext uri="{FF2B5EF4-FFF2-40B4-BE49-F238E27FC236}">
              <a16:creationId xmlns="" xmlns:a16="http://schemas.microsoft.com/office/drawing/2014/main" id="{00000000-0008-0000-0200-0000FD7C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="" xmlns:a16="http://schemas.microsoft.com/office/drawing/2014/main" id="{00000000-0008-0000-0200-0000E0D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="" xmlns:a16="http://schemas.microsoft.com/office/drawing/2014/main" id="{00000000-0008-0000-0200-0000E1D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="" xmlns:a16="http://schemas.microsoft.com/office/drawing/2014/main" id="{00000000-0008-0000-0200-0000E2D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="" xmlns:a16="http://schemas.microsoft.com/office/drawing/2014/main" id="{00000000-0008-0000-0200-0000E3D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="" xmlns:a16="http://schemas.microsoft.com/office/drawing/2014/main" id="{00000000-0008-0000-0200-0000E4D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="" xmlns:a16="http://schemas.microsoft.com/office/drawing/2014/main" id="{00000000-0008-0000-0200-0000E5D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="" xmlns:a16="http://schemas.microsoft.com/office/drawing/2014/main" id="{00000000-0008-0000-0200-0000E6D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="" xmlns:a16="http://schemas.microsoft.com/office/drawing/2014/main" id="{00000000-0008-0000-0200-0000E7D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="" xmlns:a16="http://schemas.microsoft.com/office/drawing/2014/main" id="{00000000-0008-0000-0200-0000E8D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="" xmlns:a16="http://schemas.microsoft.com/office/drawing/2014/main" id="{00000000-0008-0000-0200-0000E9D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="" xmlns:a16="http://schemas.microsoft.com/office/drawing/2014/main" id="{00000000-0008-0000-0200-0000EAD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="" xmlns:a16="http://schemas.microsoft.com/office/drawing/2014/main" id="{00000000-0008-0000-0200-0000EBD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="" xmlns:a16="http://schemas.microsoft.com/office/drawing/2014/main" id="{00000000-0008-0000-0200-0000ECD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="" xmlns:a16="http://schemas.microsoft.com/office/drawing/2014/main" id="{00000000-0008-0000-0200-0000EDD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="" xmlns:a16="http://schemas.microsoft.com/office/drawing/2014/main" id="{00000000-0008-0000-0200-0000EED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="" xmlns:a16="http://schemas.microsoft.com/office/drawing/2014/main" id="{00000000-0008-0000-0200-0000EFD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="" xmlns:a16="http://schemas.microsoft.com/office/drawing/2014/main" id="{00000000-0008-0000-0200-0000F0D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="" xmlns:a16="http://schemas.microsoft.com/office/drawing/2014/main" id="{00000000-0008-0000-0200-0000F1D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="" xmlns:a16="http://schemas.microsoft.com/office/drawing/2014/main" id="{00000000-0008-0000-0200-0000F2D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="" xmlns:a16="http://schemas.microsoft.com/office/drawing/2014/main" id="{00000000-0008-0000-0200-0000F3D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="" xmlns:a16="http://schemas.microsoft.com/office/drawing/2014/main" id="{00000000-0008-0000-0200-0000F4D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="" xmlns:a16="http://schemas.microsoft.com/office/drawing/2014/main" id="{00000000-0008-0000-0200-0000F5D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="" xmlns:a16="http://schemas.microsoft.com/office/drawing/2014/main" id="{00000000-0008-0000-0200-0000F6D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="" xmlns:a16="http://schemas.microsoft.com/office/drawing/2014/main" id="{00000000-0008-0000-0200-0000F7D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="" xmlns:a16="http://schemas.microsoft.com/office/drawing/2014/main" id="{00000000-0008-0000-0200-0000F8D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="" xmlns:a16="http://schemas.microsoft.com/office/drawing/2014/main" id="{00000000-0008-0000-0200-0000F9D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="" xmlns:a16="http://schemas.microsoft.com/office/drawing/2014/main" id="{00000000-0008-0000-0200-0000FAD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="" xmlns:a16="http://schemas.microsoft.com/office/drawing/2014/main" id="{00000000-0008-0000-0200-0000FBD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="" xmlns:a16="http://schemas.microsoft.com/office/drawing/2014/main" id="{00000000-0008-0000-0200-0000FCD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="" xmlns:a16="http://schemas.microsoft.com/office/drawing/2014/main" id="{00000000-0008-0000-0200-0000FDD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="" xmlns:a16="http://schemas.microsoft.com/office/drawing/2014/main" id="{00000000-0008-0000-0200-0000FED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="" xmlns:a16="http://schemas.microsoft.com/office/drawing/2014/main" id="{00000000-0008-0000-0200-0000FFD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="" xmlns:a16="http://schemas.microsoft.com/office/drawing/2014/main" id="{00000000-0008-0000-0200-000000D9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="" xmlns:a16="http://schemas.microsoft.com/office/drawing/2014/main" id="{00000000-0008-0000-0200-0000FE7C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48" name="Group 54">
          <a:extLst>
            <a:ext uri="{FF2B5EF4-FFF2-40B4-BE49-F238E27FC236}">
              <a16:creationId xmlns="" xmlns:a16="http://schemas.microsoft.com/office/drawing/2014/main" id="{00000000-0008-0000-0200-0000FF7C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="" xmlns:a16="http://schemas.microsoft.com/office/drawing/2014/main" id="{00000000-0008-0000-0200-0000DAD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="" xmlns:a16="http://schemas.microsoft.com/office/drawing/2014/main" id="{00000000-0008-0000-0200-0000DBD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="" xmlns:a16="http://schemas.microsoft.com/office/drawing/2014/main" id="{00000000-0008-0000-0200-0000DCD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="" xmlns:a16="http://schemas.microsoft.com/office/drawing/2014/main" id="{00000000-0008-0000-0200-0000DDD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="" xmlns:a16="http://schemas.microsoft.com/office/drawing/2014/main" id="{00000000-0008-0000-0200-0000DED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="" xmlns:a16="http://schemas.microsoft.com/office/drawing/2014/main" id="{00000000-0008-0000-0200-0000DFD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="" xmlns:a16="http://schemas.microsoft.com/office/drawing/2014/main" id="{00000000-0008-0000-0200-000000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="" xmlns:a16="http://schemas.microsoft.com/office/drawing/2014/main" id="{00000000-0008-0000-0200-00003E04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="" xmlns:a16="http://schemas.microsoft.com/office/drawing/2014/main" id="{00000000-0008-0000-0200-000002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="" xmlns:a16="http://schemas.microsoft.com/office/drawing/2014/main" id="{00000000-0008-0000-0200-00004004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="" xmlns:a16="http://schemas.microsoft.com/office/drawing/2014/main" id="{00000000-0008-0000-0200-000004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60" name="Group 66">
          <a:extLst>
            <a:ext uri="{FF2B5EF4-FFF2-40B4-BE49-F238E27FC236}">
              <a16:creationId xmlns="" xmlns:a16="http://schemas.microsoft.com/office/drawing/2014/main" id="{00000000-0008-0000-0200-000005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="" xmlns:a16="http://schemas.microsoft.com/office/drawing/2014/main" id="{00000000-0008-0000-0200-0000B9D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="" xmlns:a16="http://schemas.microsoft.com/office/drawing/2014/main" id="{00000000-0008-0000-0200-0000BAD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="" xmlns:a16="http://schemas.microsoft.com/office/drawing/2014/main" id="{00000000-0008-0000-0200-0000BBD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="" xmlns:a16="http://schemas.microsoft.com/office/drawing/2014/main" id="{00000000-0008-0000-0200-0000BCD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="" xmlns:a16="http://schemas.microsoft.com/office/drawing/2014/main" id="{00000000-0008-0000-0200-0000BDD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="" xmlns:a16="http://schemas.microsoft.com/office/drawing/2014/main" id="{00000000-0008-0000-0200-0000BED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="" xmlns:a16="http://schemas.microsoft.com/office/drawing/2014/main" id="{00000000-0008-0000-0200-0000BFD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="" xmlns:a16="http://schemas.microsoft.com/office/drawing/2014/main" id="{00000000-0008-0000-0200-0000C0D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="" xmlns:a16="http://schemas.microsoft.com/office/drawing/2014/main" id="{00000000-0008-0000-0200-0000C1D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="" xmlns:a16="http://schemas.microsoft.com/office/drawing/2014/main" id="{00000000-0008-0000-0200-0000C2D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="" xmlns:a16="http://schemas.microsoft.com/office/drawing/2014/main" id="{00000000-0008-0000-0200-0000C3D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="" xmlns:a16="http://schemas.microsoft.com/office/drawing/2014/main" id="{00000000-0008-0000-0200-0000C4D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="" xmlns:a16="http://schemas.microsoft.com/office/drawing/2014/main" id="{00000000-0008-0000-0200-0000C5D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="" xmlns:a16="http://schemas.microsoft.com/office/drawing/2014/main" id="{00000000-0008-0000-0200-0000C6D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="" xmlns:a16="http://schemas.microsoft.com/office/drawing/2014/main" id="{00000000-0008-0000-0200-0000C7D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="" xmlns:a16="http://schemas.microsoft.com/office/drawing/2014/main" id="{00000000-0008-0000-0200-0000C8D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="" xmlns:a16="http://schemas.microsoft.com/office/drawing/2014/main" id="{00000000-0008-0000-0200-0000C9D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="" xmlns:a16="http://schemas.microsoft.com/office/drawing/2014/main" id="{00000000-0008-0000-0200-0000CAD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="" xmlns:a16="http://schemas.microsoft.com/office/drawing/2014/main" id="{00000000-0008-0000-0200-0000CBD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="" xmlns:a16="http://schemas.microsoft.com/office/drawing/2014/main" id="{00000000-0008-0000-0200-0000CCD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="" xmlns:a16="http://schemas.microsoft.com/office/drawing/2014/main" id="{00000000-0008-0000-0200-0000CDD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="" xmlns:a16="http://schemas.microsoft.com/office/drawing/2014/main" id="{00000000-0008-0000-0200-0000CED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="" xmlns:a16="http://schemas.microsoft.com/office/drawing/2014/main" id="{00000000-0008-0000-0200-0000CFD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="" xmlns:a16="http://schemas.microsoft.com/office/drawing/2014/main" id="{00000000-0008-0000-0200-0000D0D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="" xmlns:a16="http://schemas.microsoft.com/office/drawing/2014/main" id="{00000000-0008-0000-0200-0000D1D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="" xmlns:a16="http://schemas.microsoft.com/office/drawing/2014/main" id="{00000000-0008-0000-0200-0000D2D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="" xmlns:a16="http://schemas.microsoft.com/office/drawing/2014/main" id="{00000000-0008-0000-0200-0000D3D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="" xmlns:a16="http://schemas.microsoft.com/office/drawing/2014/main" id="{00000000-0008-0000-0200-0000D4D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="" xmlns:a16="http://schemas.microsoft.com/office/drawing/2014/main" id="{00000000-0008-0000-0200-0000D5D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="" xmlns:a16="http://schemas.microsoft.com/office/drawing/2014/main" id="{00000000-0008-0000-0200-0000D6D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="" xmlns:a16="http://schemas.microsoft.com/office/drawing/2014/main" id="{00000000-0008-0000-0200-0000D7D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="" xmlns:a16="http://schemas.microsoft.com/office/drawing/2014/main" id="{00000000-0008-0000-0200-0000D8D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="" xmlns:a16="http://schemas.microsoft.com/office/drawing/2014/main" id="{00000000-0008-0000-0200-0000D9D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94" name="Group 100">
          <a:extLst>
            <a:ext uri="{FF2B5EF4-FFF2-40B4-BE49-F238E27FC236}">
              <a16:creationId xmlns="" xmlns:a16="http://schemas.microsoft.com/office/drawing/2014/main" id="{00000000-0008-0000-0200-000006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="" xmlns:a16="http://schemas.microsoft.com/office/drawing/2014/main" id="{00000000-0008-0000-0200-0000B3D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="" xmlns:a16="http://schemas.microsoft.com/office/drawing/2014/main" id="{00000000-0008-0000-0200-0000B4D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="" xmlns:a16="http://schemas.microsoft.com/office/drawing/2014/main" id="{00000000-0008-0000-0200-0000B5D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="" xmlns:a16="http://schemas.microsoft.com/office/drawing/2014/main" id="{00000000-0008-0000-0200-0000B6D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="" xmlns:a16="http://schemas.microsoft.com/office/drawing/2014/main" id="{00000000-0008-0000-0200-0000B7D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="" xmlns:a16="http://schemas.microsoft.com/office/drawing/2014/main" id="{00000000-0008-0000-0200-0000B8D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="" xmlns:a16="http://schemas.microsoft.com/office/drawing/2014/main" id="{00000000-0008-0000-0200-000007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="" xmlns:a16="http://schemas.microsoft.com/office/drawing/2014/main" id="{00000000-0008-0000-0200-00006C04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="" xmlns:a16="http://schemas.microsoft.com/office/drawing/2014/main" id="{00000000-0008-0000-0200-000009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="" xmlns:a16="http://schemas.microsoft.com/office/drawing/2014/main" id="{00000000-0008-0000-0200-00000A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105" name="Group 111">
          <a:extLst>
            <a:ext uri="{FF2B5EF4-FFF2-40B4-BE49-F238E27FC236}">
              <a16:creationId xmlns="" xmlns:a16="http://schemas.microsoft.com/office/drawing/2014/main" id="{00000000-0008-0000-0200-00000B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="" xmlns:a16="http://schemas.microsoft.com/office/drawing/2014/main" id="{00000000-0008-0000-0200-000092D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="" xmlns:a16="http://schemas.microsoft.com/office/drawing/2014/main" id="{00000000-0008-0000-0200-000093D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="" xmlns:a16="http://schemas.microsoft.com/office/drawing/2014/main" id="{00000000-0008-0000-0200-000094D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="" xmlns:a16="http://schemas.microsoft.com/office/drawing/2014/main" id="{00000000-0008-0000-0200-000095D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="" xmlns:a16="http://schemas.microsoft.com/office/drawing/2014/main" id="{00000000-0008-0000-0200-000096D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="" xmlns:a16="http://schemas.microsoft.com/office/drawing/2014/main" id="{00000000-0008-0000-0200-000097D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="" xmlns:a16="http://schemas.microsoft.com/office/drawing/2014/main" id="{00000000-0008-0000-0200-000098D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="" xmlns:a16="http://schemas.microsoft.com/office/drawing/2014/main" id="{00000000-0008-0000-0200-000099D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="" xmlns:a16="http://schemas.microsoft.com/office/drawing/2014/main" id="{00000000-0008-0000-0200-00009AD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="" xmlns:a16="http://schemas.microsoft.com/office/drawing/2014/main" id="{00000000-0008-0000-0200-00009BD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="" xmlns:a16="http://schemas.microsoft.com/office/drawing/2014/main" id="{00000000-0008-0000-0200-00009CD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="" xmlns:a16="http://schemas.microsoft.com/office/drawing/2014/main" id="{00000000-0008-0000-0200-00009DD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="" xmlns:a16="http://schemas.microsoft.com/office/drawing/2014/main" id="{00000000-0008-0000-0200-00009ED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="" xmlns:a16="http://schemas.microsoft.com/office/drawing/2014/main" id="{00000000-0008-0000-0200-00009FD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="" xmlns:a16="http://schemas.microsoft.com/office/drawing/2014/main" id="{00000000-0008-0000-0200-0000A0D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="" xmlns:a16="http://schemas.microsoft.com/office/drawing/2014/main" id="{00000000-0008-0000-0200-0000A1D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="" xmlns:a16="http://schemas.microsoft.com/office/drawing/2014/main" id="{00000000-0008-0000-0200-0000A2D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="" xmlns:a16="http://schemas.microsoft.com/office/drawing/2014/main" id="{00000000-0008-0000-0200-0000A3D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="" xmlns:a16="http://schemas.microsoft.com/office/drawing/2014/main" id="{00000000-0008-0000-0200-0000A4D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="" xmlns:a16="http://schemas.microsoft.com/office/drawing/2014/main" id="{00000000-0008-0000-0200-0000A5D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="" xmlns:a16="http://schemas.microsoft.com/office/drawing/2014/main" id="{00000000-0008-0000-0200-0000A6D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="" xmlns:a16="http://schemas.microsoft.com/office/drawing/2014/main" id="{00000000-0008-0000-0200-0000A7D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="" xmlns:a16="http://schemas.microsoft.com/office/drawing/2014/main" id="{00000000-0008-0000-0200-0000A8D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="" xmlns:a16="http://schemas.microsoft.com/office/drawing/2014/main" id="{00000000-0008-0000-0200-0000A9D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="" xmlns:a16="http://schemas.microsoft.com/office/drawing/2014/main" id="{00000000-0008-0000-0200-0000AAD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="" xmlns:a16="http://schemas.microsoft.com/office/drawing/2014/main" id="{00000000-0008-0000-0200-0000ABD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="" xmlns:a16="http://schemas.microsoft.com/office/drawing/2014/main" id="{00000000-0008-0000-0200-0000ACD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="" xmlns:a16="http://schemas.microsoft.com/office/drawing/2014/main" id="{00000000-0008-0000-0200-0000ADD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="" xmlns:a16="http://schemas.microsoft.com/office/drawing/2014/main" id="{00000000-0008-0000-0200-0000AED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="" xmlns:a16="http://schemas.microsoft.com/office/drawing/2014/main" id="{00000000-0008-0000-0200-0000AFD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="" xmlns:a16="http://schemas.microsoft.com/office/drawing/2014/main" id="{00000000-0008-0000-0200-0000B0D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="" xmlns:a16="http://schemas.microsoft.com/office/drawing/2014/main" id="{00000000-0008-0000-0200-0000B1D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="" xmlns:a16="http://schemas.microsoft.com/office/drawing/2014/main" id="{00000000-0008-0000-0200-0000B2D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="" xmlns:a16="http://schemas.microsoft.com/office/drawing/2014/main" id="{00000000-0008-0000-0200-00000C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140" name="Group 146">
          <a:extLst>
            <a:ext uri="{FF2B5EF4-FFF2-40B4-BE49-F238E27FC236}">
              <a16:creationId xmlns="" xmlns:a16="http://schemas.microsoft.com/office/drawing/2014/main" id="{00000000-0008-0000-0200-00000D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="" xmlns:a16="http://schemas.microsoft.com/office/drawing/2014/main" id="{00000000-0008-0000-0200-00008CD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="" xmlns:a16="http://schemas.microsoft.com/office/drawing/2014/main" id="{00000000-0008-0000-0200-00008DD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="" xmlns:a16="http://schemas.microsoft.com/office/drawing/2014/main" id="{00000000-0008-0000-0200-00008ED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="" xmlns:a16="http://schemas.microsoft.com/office/drawing/2014/main" id="{00000000-0008-0000-0200-00008FD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="" xmlns:a16="http://schemas.microsoft.com/office/drawing/2014/main" id="{00000000-0008-0000-0200-000090D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="" xmlns:a16="http://schemas.microsoft.com/office/drawing/2014/main" id="{00000000-0008-0000-0200-000091D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="" xmlns:a16="http://schemas.microsoft.com/office/drawing/2014/main" id="{00000000-0008-0000-0200-00000E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="" xmlns:a16="http://schemas.microsoft.com/office/drawing/2014/main" id="{00000000-0008-0000-0200-00009A04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="" xmlns:a16="http://schemas.microsoft.com/office/drawing/2014/main" id="{00000000-0008-0000-0200-000010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="" xmlns:a16="http://schemas.microsoft.com/office/drawing/2014/main" id="{00000000-0008-0000-0200-00009C04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="" xmlns:a16="http://schemas.microsoft.com/office/drawing/2014/main" id="{00000000-0008-0000-0200-000012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52" name="Group 158">
          <a:extLst>
            <a:ext uri="{FF2B5EF4-FFF2-40B4-BE49-F238E27FC236}">
              <a16:creationId xmlns="" xmlns:a16="http://schemas.microsoft.com/office/drawing/2014/main" id="{00000000-0008-0000-0200-000013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="" xmlns:a16="http://schemas.microsoft.com/office/drawing/2014/main" id="{00000000-0008-0000-0200-00006BD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="" xmlns:a16="http://schemas.microsoft.com/office/drawing/2014/main" id="{00000000-0008-0000-0200-00006CD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="" xmlns:a16="http://schemas.microsoft.com/office/drawing/2014/main" id="{00000000-0008-0000-0200-00006DD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="" xmlns:a16="http://schemas.microsoft.com/office/drawing/2014/main" id="{00000000-0008-0000-0200-00006ED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="" xmlns:a16="http://schemas.microsoft.com/office/drawing/2014/main" id="{00000000-0008-0000-0200-00006FD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="" xmlns:a16="http://schemas.microsoft.com/office/drawing/2014/main" id="{00000000-0008-0000-0200-000070D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="" xmlns:a16="http://schemas.microsoft.com/office/drawing/2014/main" id="{00000000-0008-0000-0200-000071D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="" xmlns:a16="http://schemas.microsoft.com/office/drawing/2014/main" id="{00000000-0008-0000-0200-000072D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="" xmlns:a16="http://schemas.microsoft.com/office/drawing/2014/main" id="{00000000-0008-0000-0200-000073D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="" xmlns:a16="http://schemas.microsoft.com/office/drawing/2014/main" id="{00000000-0008-0000-0200-000074D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="" xmlns:a16="http://schemas.microsoft.com/office/drawing/2014/main" id="{00000000-0008-0000-0200-000075D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="" xmlns:a16="http://schemas.microsoft.com/office/drawing/2014/main" id="{00000000-0008-0000-0200-000076D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="" xmlns:a16="http://schemas.microsoft.com/office/drawing/2014/main" id="{00000000-0008-0000-0200-000077D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="" xmlns:a16="http://schemas.microsoft.com/office/drawing/2014/main" id="{00000000-0008-0000-0200-000078D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="" xmlns:a16="http://schemas.microsoft.com/office/drawing/2014/main" id="{00000000-0008-0000-0200-000079D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="" xmlns:a16="http://schemas.microsoft.com/office/drawing/2014/main" id="{00000000-0008-0000-0200-00007AD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="" xmlns:a16="http://schemas.microsoft.com/office/drawing/2014/main" id="{00000000-0008-0000-0200-00007BD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="" xmlns:a16="http://schemas.microsoft.com/office/drawing/2014/main" id="{00000000-0008-0000-0200-00007CD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="" xmlns:a16="http://schemas.microsoft.com/office/drawing/2014/main" id="{00000000-0008-0000-0200-00007DD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="" xmlns:a16="http://schemas.microsoft.com/office/drawing/2014/main" id="{00000000-0008-0000-0200-00007ED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="" xmlns:a16="http://schemas.microsoft.com/office/drawing/2014/main" id="{00000000-0008-0000-0200-00007FD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="" xmlns:a16="http://schemas.microsoft.com/office/drawing/2014/main" id="{00000000-0008-0000-0200-000080D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="" xmlns:a16="http://schemas.microsoft.com/office/drawing/2014/main" id="{00000000-0008-0000-0200-000081D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="" xmlns:a16="http://schemas.microsoft.com/office/drawing/2014/main" id="{00000000-0008-0000-0200-000082D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="" xmlns:a16="http://schemas.microsoft.com/office/drawing/2014/main" id="{00000000-0008-0000-0200-000083D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="" xmlns:a16="http://schemas.microsoft.com/office/drawing/2014/main" id="{00000000-0008-0000-0200-000084D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="" xmlns:a16="http://schemas.microsoft.com/office/drawing/2014/main" id="{00000000-0008-0000-0200-000085D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="" xmlns:a16="http://schemas.microsoft.com/office/drawing/2014/main" id="{00000000-0008-0000-0200-000086D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="" xmlns:a16="http://schemas.microsoft.com/office/drawing/2014/main" id="{00000000-0008-0000-0200-000087D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="" xmlns:a16="http://schemas.microsoft.com/office/drawing/2014/main" id="{00000000-0008-0000-0200-000088D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="" xmlns:a16="http://schemas.microsoft.com/office/drawing/2014/main" id="{00000000-0008-0000-0200-000089D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="" xmlns:a16="http://schemas.microsoft.com/office/drawing/2014/main" id="{00000000-0008-0000-0200-00008AD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="" xmlns:a16="http://schemas.microsoft.com/office/drawing/2014/main" id="{00000000-0008-0000-0200-00008BD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86" name="Group 192">
          <a:extLst>
            <a:ext uri="{FF2B5EF4-FFF2-40B4-BE49-F238E27FC236}">
              <a16:creationId xmlns="" xmlns:a16="http://schemas.microsoft.com/office/drawing/2014/main" id="{00000000-0008-0000-0200-000014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="" xmlns:a16="http://schemas.microsoft.com/office/drawing/2014/main" id="{00000000-0008-0000-0200-000065D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="" xmlns:a16="http://schemas.microsoft.com/office/drawing/2014/main" id="{00000000-0008-0000-0200-000066D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="" xmlns:a16="http://schemas.microsoft.com/office/drawing/2014/main" id="{00000000-0008-0000-0200-000067D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="" xmlns:a16="http://schemas.microsoft.com/office/drawing/2014/main" id="{00000000-0008-0000-0200-000068D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="" xmlns:a16="http://schemas.microsoft.com/office/drawing/2014/main" id="{00000000-0008-0000-0200-000069D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="" xmlns:a16="http://schemas.microsoft.com/office/drawing/2014/main" id="{00000000-0008-0000-0200-00006AD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="" xmlns:a16="http://schemas.microsoft.com/office/drawing/2014/main" id="{00000000-0008-0000-0200-000015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="" xmlns:a16="http://schemas.microsoft.com/office/drawing/2014/main" id="{00000000-0008-0000-0200-0000C804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="" xmlns:a16="http://schemas.microsoft.com/office/drawing/2014/main" id="{00000000-0008-0000-0200-000017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="" xmlns:a16="http://schemas.microsoft.com/office/drawing/2014/main" id="{00000000-0008-0000-0200-000018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197" name="Group 203">
          <a:extLst>
            <a:ext uri="{FF2B5EF4-FFF2-40B4-BE49-F238E27FC236}">
              <a16:creationId xmlns="" xmlns:a16="http://schemas.microsoft.com/office/drawing/2014/main" id="{00000000-0008-0000-0200-000019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="" xmlns:a16="http://schemas.microsoft.com/office/drawing/2014/main" id="{00000000-0008-0000-0200-000044D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="" xmlns:a16="http://schemas.microsoft.com/office/drawing/2014/main" id="{00000000-0008-0000-0200-000045D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="" xmlns:a16="http://schemas.microsoft.com/office/drawing/2014/main" id="{00000000-0008-0000-0200-000046D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="" xmlns:a16="http://schemas.microsoft.com/office/drawing/2014/main" id="{00000000-0008-0000-0200-000047D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="" xmlns:a16="http://schemas.microsoft.com/office/drawing/2014/main" id="{00000000-0008-0000-0200-000048D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="" xmlns:a16="http://schemas.microsoft.com/office/drawing/2014/main" id="{00000000-0008-0000-0200-000049D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="" xmlns:a16="http://schemas.microsoft.com/office/drawing/2014/main" id="{00000000-0008-0000-0200-00004AD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="" xmlns:a16="http://schemas.microsoft.com/office/drawing/2014/main" id="{00000000-0008-0000-0200-00004BD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="" xmlns:a16="http://schemas.microsoft.com/office/drawing/2014/main" id="{00000000-0008-0000-0200-00004CD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="" xmlns:a16="http://schemas.microsoft.com/office/drawing/2014/main" id="{00000000-0008-0000-0200-00004DD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="" xmlns:a16="http://schemas.microsoft.com/office/drawing/2014/main" id="{00000000-0008-0000-0200-00004ED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="" xmlns:a16="http://schemas.microsoft.com/office/drawing/2014/main" id="{00000000-0008-0000-0200-00004FD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="" xmlns:a16="http://schemas.microsoft.com/office/drawing/2014/main" id="{00000000-0008-0000-0200-000050D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="" xmlns:a16="http://schemas.microsoft.com/office/drawing/2014/main" id="{00000000-0008-0000-0200-000051D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="" xmlns:a16="http://schemas.microsoft.com/office/drawing/2014/main" id="{00000000-0008-0000-0200-000052D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="" xmlns:a16="http://schemas.microsoft.com/office/drawing/2014/main" id="{00000000-0008-0000-0200-000053D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="" xmlns:a16="http://schemas.microsoft.com/office/drawing/2014/main" id="{00000000-0008-0000-0200-000054D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="" xmlns:a16="http://schemas.microsoft.com/office/drawing/2014/main" id="{00000000-0008-0000-0200-000055D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="" xmlns:a16="http://schemas.microsoft.com/office/drawing/2014/main" id="{00000000-0008-0000-0200-000056D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="" xmlns:a16="http://schemas.microsoft.com/office/drawing/2014/main" id="{00000000-0008-0000-0200-000057D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="" xmlns:a16="http://schemas.microsoft.com/office/drawing/2014/main" id="{00000000-0008-0000-0200-000058D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="" xmlns:a16="http://schemas.microsoft.com/office/drawing/2014/main" id="{00000000-0008-0000-0200-000059D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="" xmlns:a16="http://schemas.microsoft.com/office/drawing/2014/main" id="{00000000-0008-0000-0200-00005AD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="" xmlns:a16="http://schemas.microsoft.com/office/drawing/2014/main" id="{00000000-0008-0000-0200-00005BD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="" xmlns:a16="http://schemas.microsoft.com/office/drawing/2014/main" id="{00000000-0008-0000-0200-00005CD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="" xmlns:a16="http://schemas.microsoft.com/office/drawing/2014/main" id="{00000000-0008-0000-0200-00005DD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="" xmlns:a16="http://schemas.microsoft.com/office/drawing/2014/main" id="{00000000-0008-0000-0200-00005ED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="" xmlns:a16="http://schemas.microsoft.com/office/drawing/2014/main" id="{00000000-0008-0000-0200-00005FD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="" xmlns:a16="http://schemas.microsoft.com/office/drawing/2014/main" id="{00000000-0008-0000-0200-000060D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="" xmlns:a16="http://schemas.microsoft.com/office/drawing/2014/main" id="{00000000-0008-0000-0200-000061D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="" xmlns:a16="http://schemas.microsoft.com/office/drawing/2014/main" id="{00000000-0008-0000-0200-000062D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="" xmlns:a16="http://schemas.microsoft.com/office/drawing/2014/main" id="{00000000-0008-0000-0200-000063D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="" xmlns:a16="http://schemas.microsoft.com/office/drawing/2014/main" id="{00000000-0008-0000-0200-000064D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="" xmlns:a16="http://schemas.microsoft.com/office/drawing/2014/main" id="{00000000-0008-0000-0200-00001A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232" name="Group 238">
          <a:extLst>
            <a:ext uri="{FF2B5EF4-FFF2-40B4-BE49-F238E27FC236}">
              <a16:creationId xmlns="" xmlns:a16="http://schemas.microsoft.com/office/drawing/2014/main" id="{00000000-0008-0000-0200-00001B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="" xmlns:a16="http://schemas.microsoft.com/office/drawing/2014/main" id="{00000000-0008-0000-0200-00003ED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="" xmlns:a16="http://schemas.microsoft.com/office/drawing/2014/main" id="{00000000-0008-0000-0200-00003FD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="" xmlns:a16="http://schemas.microsoft.com/office/drawing/2014/main" id="{00000000-0008-0000-0200-000040D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="" xmlns:a16="http://schemas.microsoft.com/office/drawing/2014/main" id="{00000000-0008-0000-0200-000041D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="" xmlns:a16="http://schemas.microsoft.com/office/drawing/2014/main" id="{00000000-0008-0000-0200-000042D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="" xmlns:a16="http://schemas.microsoft.com/office/drawing/2014/main" id="{00000000-0008-0000-0200-000043D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="" xmlns:a16="http://schemas.microsoft.com/office/drawing/2014/main" id="{00000000-0008-0000-0200-00001C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="" xmlns:a16="http://schemas.microsoft.com/office/drawing/2014/main" id="{00000000-0008-0000-0200-0000F604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="" xmlns:a16="http://schemas.microsoft.com/office/drawing/2014/main" id="{00000000-0008-0000-0200-00001E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="" xmlns:a16="http://schemas.microsoft.com/office/drawing/2014/main" id="{00000000-0008-0000-0200-0000F804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="" xmlns:a16="http://schemas.microsoft.com/office/drawing/2014/main" id="{00000000-0008-0000-0200-000020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244" name="Group 250">
          <a:extLst>
            <a:ext uri="{FF2B5EF4-FFF2-40B4-BE49-F238E27FC236}">
              <a16:creationId xmlns="" xmlns:a16="http://schemas.microsoft.com/office/drawing/2014/main" id="{00000000-0008-0000-0200-000021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="" xmlns:a16="http://schemas.microsoft.com/office/drawing/2014/main" id="{00000000-0008-0000-0200-00001DD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="" xmlns:a16="http://schemas.microsoft.com/office/drawing/2014/main" id="{00000000-0008-0000-0200-00001ED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="" xmlns:a16="http://schemas.microsoft.com/office/drawing/2014/main" id="{00000000-0008-0000-0200-00001FD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="" xmlns:a16="http://schemas.microsoft.com/office/drawing/2014/main" id="{00000000-0008-0000-0200-000020D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="" xmlns:a16="http://schemas.microsoft.com/office/drawing/2014/main" id="{00000000-0008-0000-0200-000021D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="" xmlns:a16="http://schemas.microsoft.com/office/drawing/2014/main" id="{00000000-0008-0000-0200-000022D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="" xmlns:a16="http://schemas.microsoft.com/office/drawing/2014/main" id="{00000000-0008-0000-0200-000023D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="" xmlns:a16="http://schemas.microsoft.com/office/drawing/2014/main" id="{00000000-0008-0000-0200-000024D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="" xmlns:a16="http://schemas.microsoft.com/office/drawing/2014/main" id="{00000000-0008-0000-0200-000025D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="" xmlns:a16="http://schemas.microsoft.com/office/drawing/2014/main" id="{00000000-0008-0000-0200-000026D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="" xmlns:a16="http://schemas.microsoft.com/office/drawing/2014/main" id="{00000000-0008-0000-0200-000027D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="" xmlns:a16="http://schemas.microsoft.com/office/drawing/2014/main" id="{00000000-0008-0000-0200-000028D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="" xmlns:a16="http://schemas.microsoft.com/office/drawing/2014/main" id="{00000000-0008-0000-0200-000029D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="" xmlns:a16="http://schemas.microsoft.com/office/drawing/2014/main" id="{00000000-0008-0000-0200-00002AD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="" xmlns:a16="http://schemas.microsoft.com/office/drawing/2014/main" id="{00000000-0008-0000-0200-00002BD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="" xmlns:a16="http://schemas.microsoft.com/office/drawing/2014/main" id="{00000000-0008-0000-0200-00002CD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="" xmlns:a16="http://schemas.microsoft.com/office/drawing/2014/main" id="{00000000-0008-0000-0200-00002DD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="" xmlns:a16="http://schemas.microsoft.com/office/drawing/2014/main" id="{00000000-0008-0000-0200-00002ED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="" xmlns:a16="http://schemas.microsoft.com/office/drawing/2014/main" id="{00000000-0008-0000-0200-00002FD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="" xmlns:a16="http://schemas.microsoft.com/office/drawing/2014/main" id="{00000000-0008-0000-0200-000030D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="" xmlns:a16="http://schemas.microsoft.com/office/drawing/2014/main" id="{00000000-0008-0000-0200-000031D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="" xmlns:a16="http://schemas.microsoft.com/office/drawing/2014/main" id="{00000000-0008-0000-0200-000032D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="" xmlns:a16="http://schemas.microsoft.com/office/drawing/2014/main" id="{00000000-0008-0000-0200-000033D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="" xmlns:a16="http://schemas.microsoft.com/office/drawing/2014/main" id="{00000000-0008-0000-0200-000034D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="" xmlns:a16="http://schemas.microsoft.com/office/drawing/2014/main" id="{00000000-0008-0000-0200-000035D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="" xmlns:a16="http://schemas.microsoft.com/office/drawing/2014/main" id="{00000000-0008-0000-0200-000036D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="" xmlns:a16="http://schemas.microsoft.com/office/drawing/2014/main" id="{00000000-0008-0000-0200-000037D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="" xmlns:a16="http://schemas.microsoft.com/office/drawing/2014/main" id="{00000000-0008-0000-0200-000038D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="" xmlns:a16="http://schemas.microsoft.com/office/drawing/2014/main" id="{00000000-0008-0000-0200-000039D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="" xmlns:a16="http://schemas.microsoft.com/office/drawing/2014/main" id="{00000000-0008-0000-0200-00003AD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="" xmlns:a16="http://schemas.microsoft.com/office/drawing/2014/main" id="{00000000-0008-0000-0200-00003BD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="" xmlns:a16="http://schemas.microsoft.com/office/drawing/2014/main" id="{00000000-0008-0000-0200-00003CD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="" xmlns:a16="http://schemas.microsoft.com/office/drawing/2014/main" id="{00000000-0008-0000-0200-00003DD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278" name="Group 284">
          <a:extLst>
            <a:ext uri="{FF2B5EF4-FFF2-40B4-BE49-F238E27FC236}">
              <a16:creationId xmlns="" xmlns:a16="http://schemas.microsoft.com/office/drawing/2014/main" id="{00000000-0008-0000-0200-000022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="" xmlns:a16="http://schemas.microsoft.com/office/drawing/2014/main" id="{00000000-0008-0000-0200-000017D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="" xmlns:a16="http://schemas.microsoft.com/office/drawing/2014/main" id="{00000000-0008-0000-0200-000018D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="" xmlns:a16="http://schemas.microsoft.com/office/drawing/2014/main" id="{00000000-0008-0000-0200-000019D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="" xmlns:a16="http://schemas.microsoft.com/office/drawing/2014/main" id="{00000000-0008-0000-0200-00001AD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="" xmlns:a16="http://schemas.microsoft.com/office/drawing/2014/main" id="{00000000-0008-0000-0200-00001BD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="" xmlns:a16="http://schemas.microsoft.com/office/drawing/2014/main" id="{00000000-0008-0000-0200-00001CD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="" xmlns:a16="http://schemas.microsoft.com/office/drawing/2014/main" id="{00000000-0008-0000-0200-000023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="" xmlns:a16="http://schemas.microsoft.com/office/drawing/2014/main" id="{00000000-0008-0000-0200-00002405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="" xmlns:a16="http://schemas.microsoft.com/office/drawing/2014/main" id="{00000000-0008-0000-0200-000025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="" xmlns:a16="http://schemas.microsoft.com/office/drawing/2014/main" id="{00000000-0008-0000-0200-000026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289" name="Group 295">
          <a:extLst>
            <a:ext uri="{FF2B5EF4-FFF2-40B4-BE49-F238E27FC236}">
              <a16:creationId xmlns="" xmlns:a16="http://schemas.microsoft.com/office/drawing/2014/main" id="{00000000-0008-0000-0200-000027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="" xmlns:a16="http://schemas.microsoft.com/office/drawing/2014/main" id="{00000000-0008-0000-0200-0000F6D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="" xmlns:a16="http://schemas.microsoft.com/office/drawing/2014/main" id="{00000000-0008-0000-0200-0000F7D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="" xmlns:a16="http://schemas.microsoft.com/office/drawing/2014/main" id="{00000000-0008-0000-0200-0000F8D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="" xmlns:a16="http://schemas.microsoft.com/office/drawing/2014/main" id="{00000000-0008-0000-0200-0000F9D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="" xmlns:a16="http://schemas.microsoft.com/office/drawing/2014/main" id="{00000000-0008-0000-0200-0000FAD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="" xmlns:a16="http://schemas.microsoft.com/office/drawing/2014/main" id="{00000000-0008-0000-0200-0000FBD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="" xmlns:a16="http://schemas.microsoft.com/office/drawing/2014/main" id="{00000000-0008-0000-0200-0000FCD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="" xmlns:a16="http://schemas.microsoft.com/office/drawing/2014/main" id="{00000000-0008-0000-0200-0000FDD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="" xmlns:a16="http://schemas.microsoft.com/office/drawing/2014/main" id="{00000000-0008-0000-0200-0000FED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="" xmlns:a16="http://schemas.microsoft.com/office/drawing/2014/main" id="{00000000-0008-0000-0200-0000FFD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="" xmlns:a16="http://schemas.microsoft.com/office/drawing/2014/main" id="{00000000-0008-0000-0200-000000D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="" xmlns:a16="http://schemas.microsoft.com/office/drawing/2014/main" id="{00000000-0008-0000-0200-000001D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="" xmlns:a16="http://schemas.microsoft.com/office/drawing/2014/main" id="{00000000-0008-0000-0200-000002D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="" xmlns:a16="http://schemas.microsoft.com/office/drawing/2014/main" id="{00000000-0008-0000-0200-000003D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="" xmlns:a16="http://schemas.microsoft.com/office/drawing/2014/main" id="{00000000-0008-0000-0200-000004D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="" xmlns:a16="http://schemas.microsoft.com/office/drawing/2014/main" id="{00000000-0008-0000-0200-000005D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="" xmlns:a16="http://schemas.microsoft.com/office/drawing/2014/main" id="{00000000-0008-0000-0200-000006D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="" xmlns:a16="http://schemas.microsoft.com/office/drawing/2014/main" id="{00000000-0008-0000-0200-000007D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="" xmlns:a16="http://schemas.microsoft.com/office/drawing/2014/main" id="{00000000-0008-0000-0200-000008D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="" xmlns:a16="http://schemas.microsoft.com/office/drawing/2014/main" id="{00000000-0008-0000-0200-000009D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="" xmlns:a16="http://schemas.microsoft.com/office/drawing/2014/main" id="{00000000-0008-0000-0200-00000AD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="" xmlns:a16="http://schemas.microsoft.com/office/drawing/2014/main" id="{00000000-0008-0000-0200-00000BD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="" xmlns:a16="http://schemas.microsoft.com/office/drawing/2014/main" id="{00000000-0008-0000-0200-00000CD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="" xmlns:a16="http://schemas.microsoft.com/office/drawing/2014/main" id="{00000000-0008-0000-0200-00000DD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="" xmlns:a16="http://schemas.microsoft.com/office/drawing/2014/main" id="{00000000-0008-0000-0200-00000ED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="" xmlns:a16="http://schemas.microsoft.com/office/drawing/2014/main" id="{00000000-0008-0000-0200-00000FD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="" xmlns:a16="http://schemas.microsoft.com/office/drawing/2014/main" id="{00000000-0008-0000-0200-000010D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="" xmlns:a16="http://schemas.microsoft.com/office/drawing/2014/main" id="{00000000-0008-0000-0200-000011D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="" xmlns:a16="http://schemas.microsoft.com/office/drawing/2014/main" id="{00000000-0008-0000-0200-000012D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="" xmlns:a16="http://schemas.microsoft.com/office/drawing/2014/main" id="{00000000-0008-0000-0200-000013D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="" xmlns:a16="http://schemas.microsoft.com/office/drawing/2014/main" id="{00000000-0008-0000-0200-000014D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="" xmlns:a16="http://schemas.microsoft.com/office/drawing/2014/main" id="{00000000-0008-0000-0200-000015D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="" xmlns:a16="http://schemas.microsoft.com/office/drawing/2014/main" id="{00000000-0008-0000-0200-000016D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="" xmlns:a16="http://schemas.microsoft.com/office/drawing/2014/main" id="{00000000-0008-0000-0200-000028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324" name="Group 330">
          <a:extLst>
            <a:ext uri="{FF2B5EF4-FFF2-40B4-BE49-F238E27FC236}">
              <a16:creationId xmlns="" xmlns:a16="http://schemas.microsoft.com/office/drawing/2014/main" id="{00000000-0008-0000-0200-000029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="" xmlns:a16="http://schemas.microsoft.com/office/drawing/2014/main" id="{00000000-0008-0000-0200-0000F0D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="" xmlns:a16="http://schemas.microsoft.com/office/drawing/2014/main" id="{00000000-0008-0000-0200-0000F1D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="" xmlns:a16="http://schemas.microsoft.com/office/drawing/2014/main" id="{00000000-0008-0000-0200-0000F2D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="" xmlns:a16="http://schemas.microsoft.com/office/drawing/2014/main" id="{00000000-0008-0000-0200-0000F3D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="" xmlns:a16="http://schemas.microsoft.com/office/drawing/2014/main" id="{00000000-0008-0000-0200-0000F4D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="" xmlns:a16="http://schemas.microsoft.com/office/drawing/2014/main" id="{00000000-0008-0000-0200-0000F5D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="" xmlns:a16="http://schemas.microsoft.com/office/drawing/2014/main" id="{00000000-0008-0000-0200-00002A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="" xmlns:a16="http://schemas.microsoft.com/office/drawing/2014/main" id="{00000000-0008-0000-0200-00005205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="" xmlns:a16="http://schemas.microsoft.com/office/drawing/2014/main" id="{00000000-0008-0000-0200-00002C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="" xmlns:a16="http://schemas.microsoft.com/office/drawing/2014/main" id="{00000000-0008-0000-0200-00005405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="" xmlns:a16="http://schemas.microsoft.com/office/drawing/2014/main" id="{00000000-0008-0000-0200-00002E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336" name="Group 342">
          <a:extLst>
            <a:ext uri="{FF2B5EF4-FFF2-40B4-BE49-F238E27FC236}">
              <a16:creationId xmlns="" xmlns:a16="http://schemas.microsoft.com/office/drawing/2014/main" id="{00000000-0008-0000-0200-00002F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="" xmlns:a16="http://schemas.microsoft.com/office/drawing/2014/main" id="{00000000-0008-0000-0200-0000CFD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="" xmlns:a16="http://schemas.microsoft.com/office/drawing/2014/main" id="{00000000-0008-0000-0200-0000D0D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="" xmlns:a16="http://schemas.microsoft.com/office/drawing/2014/main" id="{00000000-0008-0000-0200-0000D1D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="" xmlns:a16="http://schemas.microsoft.com/office/drawing/2014/main" id="{00000000-0008-0000-0200-0000D2D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="" xmlns:a16="http://schemas.microsoft.com/office/drawing/2014/main" id="{00000000-0008-0000-0200-0000D3D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="" xmlns:a16="http://schemas.microsoft.com/office/drawing/2014/main" id="{00000000-0008-0000-0200-0000D4D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="" xmlns:a16="http://schemas.microsoft.com/office/drawing/2014/main" id="{00000000-0008-0000-0200-0000D5D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="" xmlns:a16="http://schemas.microsoft.com/office/drawing/2014/main" id="{00000000-0008-0000-0200-0000D6D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="" xmlns:a16="http://schemas.microsoft.com/office/drawing/2014/main" id="{00000000-0008-0000-0200-0000D7D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="" xmlns:a16="http://schemas.microsoft.com/office/drawing/2014/main" id="{00000000-0008-0000-0200-0000D8D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="" xmlns:a16="http://schemas.microsoft.com/office/drawing/2014/main" id="{00000000-0008-0000-0200-0000D9D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="" xmlns:a16="http://schemas.microsoft.com/office/drawing/2014/main" id="{00000000-0008-0000-0200-0000DAD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="" xmlns:a16="http://schemas.microsoft.com/office/drawing/2014/main" id="{00000000-0008-0000-0200-0000DBD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="" xmlns:a16="http://schemas.microsoft.com/office/drawing/2014/main" id="{00000000-0008-0000-0200-0000DCD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="" xmlns:a16="http://schemas.microsoft.com/office/drawing/2014/main" id="{00000000-0008-0000-0200-0000DDD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="" xmlns:a16="http://schemas.microsoft.com/office/drawing/2014/main" id="{00000000-0008-0000-0200-0000DED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="" xmlns:a16="http://schemas.microsoft.com/office/drawing/2014/main" id="{00000000-0008-0000-0200-0000DFD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="" xmlns:a16="http://schemas.microsoft.com/office/drawing/2014/main" id="{00000000-0008-0000-0200-0000E0D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="" xmlns:a16="http://schemas.microsoft.com/office/drawing/2014/main" id="{00000000-0008-0000-0200-0000E1D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="" xmlns:a16="http://schemas.microsoft.com/office/drawing/2014/main" id="{00000000-0008-0000-0200-0000E2D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="" xmlns:a16="http://schemas.microsoft.com/office/drawing/2014/main" id="{00000000-0008-0000-0200-0000E3D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="" xmlns:a16="http://schemas.microsoft.com/office/drawing/2014/main" id="{00000000-0008-0000-0200-0000E4D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="" xmlns:a16="http://schemas.microsoft.com/office/drawing/2014/main" id="{00000000-0008-0000-0200-0000E5D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="" xmlns:a16="http://schemas.microsoft.com/office/drawing/2014/main" id="{00000000-0008-0000-0200-0000E6D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="" xmlns:a16="http://schemas.microsoft.com/office/drawing/2014/main" id="{00000000-0008-0000-0200-0000E7D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="" xmlns:a16="http://schemas.microsoft.com/office/drawing/2014/main" id="{00000000-0008-0000-0200-0000E8D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="" xmlns:a16="http://schemas.microsoft.com/office/drawing/2014/main" id="{00000000-0008-0000-0200-0000E9D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="" xmlns:a16="http://schemas.microsoft.com/office/drawing/2014/main" id="{00000000-0008-0000-0200-0000EAD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="" xmlns:a16="http://schemas.microsoft.com/office/drawing/2014/main" id="{00000000-0008-0000-0200-0000EBD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="" xmlns:a16="http://schemas.microsoft.com/office/drawing/2014/main" id="{00000000-0008-0000-0200-0000ECD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="" xmlns:a16="http://schemas.microsoft.com/office/drawing/2014/main" id="{00000000-0008-0000-0200-0000EDD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="" xmlns:a16="http://schemas.microsoft.com/office/drawing/2014/main" id="{00000000-0008-0000-0200-0000EED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="" xmlns:a16="http://schemas.microsoft.com/office/drawing/2014/main" id="{00000000-0008-0000-0200-0000EFD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370" name="Group 376">
          <a:extLst>
            <a:ext uri="{FF2B5EF4-FFF2-40B4-BE49-F238E27FC236}">
              <a16:creationId xmlns="" xmlns:a16="http://schemas.microsoft.com/office/drawing/2014/main" id="{00000000-0008-0000-0200-000030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="" xmlns:a16="http://schemas.microsoft.com/office/drawing/2014/main" id="{00000000-0008-0000-0200-0000C9D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="" xmlns:a16="http://schemas.microsoft.com/office/drawing/2014/main" id="{00000000-0008-0000-0200-0000CAD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="" xmlns:a16="http://schemas.microsoft.com/office/drawing/2014/main" id="{00000000-0008-0000-0200-0000CBD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="" xmlns:a16="http://schemas.microsoft.com/office/drawing/2014/main" id="{00000000-0008-0000-0200-0000CCD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="" xmlns:a16="http://schemas.microsoft.com/office/drawing/2014/main" id="{00000000-0008-0000-0200-0000CDD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="" xmlns:a16="http://schemas.microsoft.com/office/drawing/2014/main" id="{00000000-0008-0000-0200-0000CED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="" xmlns:a16="http://schemas.microsoft.com/office/drawing/2014/main" id="{00000000-0008-0000-0200-000031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="" xmlns:a16="http://schemas.microsoft.com/office/drawing/2014/main" id="{00000000-0008-0000-0200-00008005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="" xmlns:a16="http://schemas.microsoft.com/office/drawing/2014/main" id="{00000000-0008-0000-0200-000033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="" xmlns:a16="http://schemas.microsoft.com/office/drawing/2014/main" id="{00000000-0008-0000-0200-000034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381" name="Group 387">
          <a:extLst>
            <a:ext uri="{FF2B5EF4-FFF2-40B4-BE49-F238E27FC236}">
              <a16:creationId xmlns="" xmlns:a16="http://schemas.microsoft.com/office/drawing/2014/main" id="{00000000-0008-0000-0200-000035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="" xmlns:a16="http://schemas.microsoft.com/office/drawing/2014/main" id="{00000000-0008-0000-0200-0000A8D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="" xmlns:a16="http://schemas.microsoft.com/office/drawing/2014/main" id="{00000000-0008-0000-0200-0000A9D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="" xmlns:a16="http://schemas.microsoft.com/office/drawing/2014/main" id="{00000000-0008-0000-0200-0000AAD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="" xmlns:a16="http://schemas.microsoft.com/office/drawing/2014/main" id="{00000000-0008-0000-0200-0000ABD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="" xmlns:a16="http://schemas.microsoft.com/office/drawing/2014/main" id="{00000000-0008-0000-0200-0000ACD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="" xmlns:a16="http://schemas.microsoft.com/office/drawing/2014/main" id="{00000000-0008-0000-0200-0000ADD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="" xmlns:a16="http://schemas.microsoft.com/office/drawing/2014/main" id="{00000000-0008-0000-0200-0000AED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="" xmlns:a16="http://schemas.microsoft.com/office/drawing/2014/main" id="{00000000-0008-0000-0200-0000AFD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="" xmlns:a16="http://schemas.microsoft.com/office/drawing/2014/main" id="{00000000-0008-0000-0200-0000B0D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="" xmlns:a16="http://schemas.microsoft.com/office/drawing/2014/main" id="{00000000-0008-0000-0200-0000B1D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="" xmlns:a16="http://schemas.microsoft.com/office/drawing/2014/main" id="{00000000-0008-0000-0200-0000B2D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="" xmlns:a16="http://schemas.microsoft.com/office/drawing/2014/main" id="{00000000-0008-0000-0200-0000B3D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="" xmlns:a16="http://schemas.microsoft.com/office/drawing/2014/main" id="{00000000-0008-0000-0200-0000B4D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="" xmlns:a16="http://schemas.microsoft.com/office/drawing/2014/main" id="{00000000-0008-0000-0200-0000B5D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="" xmlns:a16="http://schemas.microsoft.com/office/drawing/2014/main" id="{00000000-0008-0000-0200-0000B6D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="" xmlns:a16="http://schemas.microsoft.com/office/drawing/2014/main" id="{00000000-0008-0000-0200-0000B7D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="" xmlns:a16="http://schemas.microsoft.com/office/drawing/2014/main" id="{00000000-0008-0000-0200-0000B8D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="" xmlns:a16="http://schemas.microsoft.com/office/drawing/2014/main" id="{00000000-0008-0000-0200-0000B9D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="" xmlns:a16="http://schemas.microsoft.com/office/drawing/2014/main" id="{00000000-0008-0000-0200-0000BAD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="" xmlns:a16="http://schemas.microsoft.com/office/drawing/2014/main" id="{00000000-0008-0000-0200-0000BBD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="" xmlns:a16="http://schemas.microsoft.com/office/drawing/2014/main" id="{00000000-0008-0000-0200-0000BCD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="" xmlns:a16="http://schemas.microsoft.com/office/drawing/2014/main" id="{00000000-0008-0000-0200-0000BDD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="" xmlns:a16="http://schemas.microsoft.com/office/drawing/2014/main" id="{00000000-0008-0000-0200-0000BED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="" xmlns:a16="http://schemas.microsoft.com/office/drawing/2014/main" id="{00000000-0008-0000-0200-0000BFD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="" xmlns:a16="http://schemas.microsoft.com/office/drawing/2014/main" id="{00000000-0008-0000-0200-0000C0D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="" xmlns:a16="http://schemas.microsoft.com/office/drawing/2014/main" id="{00000000-0008-0000-0200-0000C1D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="" xmlns:a16="http://schemas.microsoft.com/office/drawing/2014/main" id="{00000000-0008-0000-0200-0000C2D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="" xmlns:a16="http://schemas.microsoft.com/office/drawing/2014/main" id="{00000000-0008-0000-0200-0000C3D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="" xmlns:a16="http://schemas.microsoft.com/office/drawing/2014/main" id="{00000000-0008-0000-0200-0000C4D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="" xmlns:a16="http://schemas.microsoft.com/office/drawing/2014/main" id="{00000000-0008-0000-0200-0000C5D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="" xmlns:a16="http://schemas.microsoft.com/office/drawing/2014/main" id="{00000000-0008-0000-0200-0000C6D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="" xmlns:a16="http://schemas.microsoft.com/office/drawing/2014/main" id="{00000000-0008-0000-0200-0000C7D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="" xmlns:a16="http://schemas.microsoft.com/office/drawing/2014/main" id="{00000000-0008-0000-0200-0000C8D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="" xmlns:a16="http://schemas.microsoft.com/office/drawing/2014/main" id="{00000000-0008-0000-0200-000036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416" name="Group 422">
          <a:extLst>
            <a:ext uri="{FF2B5EF4-FFF2-40B4-BE49-F238E27FC236}">
              <a16:creationId xmlns="" xmlns:a16="http://schemas.microsoft.com/office/drawing/2014/main" id="{00000000-0008-0000-0200-000037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="" xmlns:a16="http://schemas.microsoft.com/office/drawing/2014/main" id="{00000000-0008-0000-0200-0000A2D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="" xmlns:a16="http://schemas.microsoft.com/office/drawing/2014/main" id="{00000000-0008-0000-0200-0000A3D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="" xmlns:a16="http://schemas.microsoft.com/office/drawing/2014/main" id="{00000000-0008-0000-0200-0000A4D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="" xmlns:a16="http://schemas.microsoft.com/office/drawing/2014/main" id="{00000000-0008-0000-0200-0000A5D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="" xmlns:a16="http://schemas.microsoft.com/office/drawing/2014/main" id="{00000000-0008-0000-0200-0000A6D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="" xmlns:a16="http://schemas.microsoft.com/office/drawing/2014/main" id="{00000000-0008-0000-0200-0000A7D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="" xmlns:a16="http://schemas.microsoft.com/office/drawing/2014/main" id="{00000000-0008-0000-0200-000038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="" xmlns:a16="http://schemas.microsoft.com/office/drawing/2014/main" id="{00000000-0008-0000-0200-0000AE05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="" xmlns:a16="http://schemas.microsoft.com/office/drawing/2014/main" id="{00000000-0008-0000-0200-00003A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="" xmlns:a16="http://schemas.microsoft.com/office/drawing/2014/main" id="{00000000-0008-0000-0200-0000B005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="" xmlns:a16="http://schemas.microsoft.com/office/drawing/2014/main" id="{00000000-0008-0000-0200-00003C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428" name="Group 434">
          <a:extLst>
            <a:ext uri="{FF2B5EF4-FFF2-40B4-BE49-F238E27FC236}">
              <a16:creationId xmlns="" xmlns:a16="http://schemas.microsoft.com/office/drawing/2014/main" id="{00000000-0008-0000-0200-00003D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="" xmlns:a16="http://schemas.microsoft.com/office/drawing/2014/main" id="{00000000-0008-0000-0200-000081D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="" xmlns:a16="http://schemas.microsoft.com/office/drawing/2014/main" id="{00000000-0008-0000-0200-000082D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="" xmlns:a16="http://schemas.microsoft.com/office/drawing/2014/main" id="{00000000-0008-0000-0200-000083D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="" xmlns:a16="http://schemas.microsoft.com/office/drawing/2014/main" id="{00000000-0008-0000-0200-000084D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="" xmlns:a16="http://schemas.microsoft.com/office/drawing/2014/main" id="{00000000-0008-0000-0200-000085D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="" xmlns:a16="http://schemas.microsoft.com/office/drawing/2014/main" id="{00000000-0008-0000-0200-000086D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="" xmlns:a16="http://schemas.microsoft.com/office/drawing/2014/main" id="{00000000-0008-0000-0200-000087D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="" xmlns:a16="http://schemas.microsoft.com/office/drawing/2014/main" id="{00000000-0008-0000-0200-000088D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="" xmlns:a16="http://schemas.microsoft.com/office/drawing/2014/main" id="{00000000-0008-0000-0200-000089D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="" xmlns:a16="http://schemas.microsoft.com/office/drawing/2014/main" id="{00000000-0008-0000-0200-00008AD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="" xmlns:a16="http://schemas.microsoft.com/office/drawing/2014/main" id="{00000000-0008-0000-0200-00008BD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="" xmlns:a16="http://schemas.microsoft.com/office/drawing/2014/main" id="{00000000-0008-0000-0200-00008CD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="" xmlns:a16="http://schemas.microsoft.com/office/drawing/2014/main" id="{00000000-0008-0000-0200-00008DD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="" xmlns:a16="http://schemas.microsoft.com/office/drawing/2014/main" id="{00000000-0008-0000-0200-00008ED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="" xmlns:a16="http://schemas.microsoft.com/office/drawing/2014/main" id="{00000000-0008-0000-0200-00008FD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="" xmlns:a16="http://schemas.microsoft.com/office/drawing/2014/main" id="{00000000-0008-0000-0200-000090D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="" xmlns:a16="http://schemas.microsoft.com/office/drawing/2014/main" id="{00000000-0008-0000-0200-000091D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="" xmlns:a16="http://schemas.microsoft.com/office/drawing/2014/main" id="{00000000-0008-0000-0200-000092D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="" xmlns:a16="http://schemas.microsoft.com/office/drawing/2014/main" id="{00000000-0008-0000-0200-000093D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="" xmlns:a16="http://schemas.microsoft.com/office/drawing/2014/main" id="{00000000-0008-0000-0200-000094D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="" xmlns:a16="http://schemas.microsoft.com/office/drawing/2014/main" id="{00000000-0008-0000-0200-000095D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="" xmlns:a16="http://schemas.microsoft.com/office/drawing/2014/main" id="{00000000-0008-0000-0200-000096D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="" xmlns:a16="http://schemas.microsoft.com/office/drawing/2014/main" id="{00000000-0008-0000-0200-000097D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="" xmlns:a16="http://schemas.microsoft.com/office/drawing/2014/main" id="{00000000-0008-0000-0200-000098D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="" xmlns:a16="http://schemas.microsoft.com/office/drawing/2014/main" id="{00000000-0008-0000-0200-000099D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="" xmlns:a16="http://schemas.microsoft.com/office/drawing/2014/main" id="{00000000-0008-0000-0200-00009AD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="" xmlns:a16="http://schemas.microsoft.com/office/drawing/2014/main" id="{00000000-0008-0000-0200-00009BD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="" xmlns:a16="http://schemas.microsoft.com/office/drawing/2014/main" id="{00000000-0008-0000-0200-00009CD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="" xmlns:a16="http://schemas.microsoft.com/office/drawing/2014/main" id="{00000000-0008-0000-0200-00009DD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="" xmlns:a16="http://schemas.microsoft.com/office/drawing/2014/main" id="{00000000-0008-0000-0200-00009ED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="" xmlns:a16="http://schemas.microsoft.com/office/drawing/2014/main" id="{00000000-0008-0000-0200-00009FD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="" xmlns:a16="http://schemas.microsoft.com/office/drawing/2014/main" id="{00000000-0008-0000-0200-0000A0D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="" xmlns:a16="http://schemas.microsoft.com/office/drawing/2014/main" id="{00000000-0008-0000-0200-0000A1D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462" name="Group 468">
          <a:extLst>
            <a:ext uri="{FF2B5EF4-FFF2-40B4-BE49-F238E27FC236}">
              <a16:creationId xmlns="" xmlns:a16="http://schemas.microsoft.com/office/drawing/2014/main" id="{00000000-0008-0000-0200-00003E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="" xmlns:a16="http://schemas.microsoft.com/office/drawing/2014/main" id="{00000000-0008-0000-0200-00007BD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="" xmlns:a16="http://schemas.microsoft.com/office/drawing/2014/main" id="{00000000-0008-0000-0200-00007CD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="" xmlns:a16="http://schemas.microsoft.com/office/drawing/2014/main" id="{00000000-0008-0000-0200-00007DD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="" xmlns:a16="http://schemas.microsoft.com/office/drawing/2014/main" id="{00000000-0008-0000-0200-00007ED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="" xmlns:a16="http://schemas.microsoft.com/office/drawing/2014/main" id="{00000000-0008-0000-0200-00007FD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="" xmlns:a16="http://schemas.microsoft.com/office/drawing/2014/main" id="{00000000-0008-0000-0200-000080D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="" xmlns:a16="http://schemas.microsoft.com/office/drawing/2014/main" id="{00000000-0008-0000-0200-00003F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="" xmlns:a16="http://schemas.microsoft.com/office/drawing/2014/main" id="{00000000-0008-0000-0200-0000DC05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="" xmlns:a16="http://schemas.microsoft.com/office/drawing/2014/main" id="{00000000-0008-0000-0200-000041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="" xmlns:a16="http://schemas.microsoft.com/office/drawing/2014/main" id="{00000000-0008-0000-0200-000042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473" name="Group 479">
          <a:extLst>
            <a:ext uri="{FF2B5EF4-FFF2-40B4-BE49-F238E27FC236}">
              <a16:creationId xmlns="" xmlns:a16="http://schemas.microsoft.com/office/drawing/2014/main" id="{00000000-0008-0000-0200-000043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="" xmlns:a16="http://schemas.microsoft.com/office/drawing/2014/main" id="{00000000-0008-0000-0200-00005AD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="" xmlns:a16="http://schemas.microsoft.com/office/drawing/2014/main" id="{00000000-0008-0000-0200-00005BD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="" xmlns:a16="http://schemas.microsoft.com/office/drawing/2014/main" id="{00000000-0008-0000-0200-00005CD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="" xmlns:a16="http://schemas.microsoft.com/office/drawing/2014/main" id="{00000000-0008-0000-0200-00005DD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="" xmlns:a16="http://schemas.microsoft.com/office/drawing/2014/main" id="{00000000-0008-0000-0200-00005ED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="" xmlns:a16="http://schemas.microsoft.com/office/drawing/2014/main" id="{00000000-0008-0000-0200-00005FD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="" xmlns:a16="http://schemas.microsoft.com/office/drawing/2014/main" id="{00000000-0008-0000-0200-000060D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="" xmlns:a16="http://schemas.microsoft.com/office/drawing/2014/main" id="{00000000-0008-0000-0200-000061D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="" xmlns:a16="http://schemas.microsoft.com/office/drawing/2014/main" id="{00000000-0008-0000-0200-000062D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="" xmlns:a16="http://schemas.microsoft.com/office/drawing/2014/main" id="{00000000-0008-0000-0200-000063D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="" xmlns:a16="http://schemas.microsoft.com/office/drawing/2014/main" id="{00000000-0008-0000-0200-000064D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="" xmlns:a16="http://schemas.microsoft.com/office/drawing/2014/main" id="{00000000-0008-0000-0200-000065D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="" xmlns:a16="http://schemas.microsoft.com/office/drawing/2014/main" id="{00000000-0008-0000-0200-000066D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="" xmlns:a16="http://schemas.microsoft.com/office/drawing/2014/main" id="{00000000-0008-0000-0200-000067D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="" xmlns:a16="http://schemas.microsoft.com/office/drawing/2014/main" id="{00000000-0008-0000-0200-000068D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="" xmlns:a16="http://schemas.microsoft.com/office/drawing/2014/main" id="{00000000-0008-0000-0200-000069D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="" xmlns:a16="http://schemas.microsoft.com/office/drawing/2014/main" id="{00000000-0008-0000-0200-00006AD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="" xmlns:a16="http://schemas.microsoft.com/office/drawing/2014/main" id="{00000000-0008-0000-0200-00006BD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="" xmlns:a16="http://schemas.microsoft.com/office/drawing/2014/main" id="{00000000-0008-0000-0200-00006CD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="" xmlns:a16="http://schemas.microsoft.com/office/drawing/2014/main" id="{00000000-0008-0000-0200-00006DD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="" xmlns:a16="http://schemas.microsoft.com/office/drawing/2014/main" id="{00000000-0008-0000-0200-00006ED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="" xmlns:a16="http://schemas.microsoft.com/office/drawing/2014/main" id="{00000000-0008-0000-0200-00006FD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="" xmlns:a16="http://schemas.microsoft.com/office/drawing/2014/main" id="{00000000-0008-0000-0200-000070D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="" xmlns:a16="http://schemas.microsoft.com/office/drawing/2014/main" id="{00000000-0008-0000-0200-000071D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="" xmlns:a16="http://schemas.microsoft.com/office/drawing/2014/main" id="{00000000-0008-0000-0200-000072D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="" xmlns:a16="http://schemas.microsoft.com/office/drawing/2014/main" id="{00000000-0008-0000-0200-000073D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="" xmlns:a16="http://schemas.microsoft.com/office/drawing/2014/main" id="{00000000-0008-0000-0200-000074D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="" xmlns:a16="http://schemas.microsoft.com/office/drawing/2014/main" id="{00000000-0008-0000-0200-000075D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="" xmlns:a16="http://schemas.microsoft.com/office/drawing/2014/main" id="{00000000-0008-0000-0200-000076D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="" xmlns:a16="http://schemas.microsoft.com/office/drawing/2014/main" id="{00000000-0008-0000-0200-000077D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="" xmlns:a16="http://schemas.microsoft.com/office/drawing/2014/main" id="{00000000-0008-0000-0200-000078D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="" xmlns:a16="http://schemas.microsoft.com/office/drawing/2014/main" id="{00000000-0008-0000-0200-000079D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="" xmlns:a16="http://schemas.microsoft.com/office/drawing/2014/main" id="{00000000-0008-0000-0200-00007AD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="" xmlns:a16="http://schemas.microsoft.com/office/drawing/2014/main" id="{00000000-0008-0000-0200-000044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508" name="Group 514">
          <a:extLst>
            <a:ext uri="{FF2B5EF4-FFF2-40B4-BE49-F238E27FC236}">
              <a16:creationId xmlns="" xmlns:a16="http://schemas.microsoft.com/office/drawing/2014/main" id="{00000000-0008-0000-0200-000045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="" xmlns:a16="http://schemas.microsoft.com/office/drawing/2014/main" id="{00000000-0008-0000-0200-000054D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="" xmlns:a16="http://schemas.microsoft.com/office/drawing/2014/main" id="{00000000-0008-0000-0200-000055D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="" xmlns:a16="http://schemas.microsoft.com/office/drawing/2014/main" id="{00000000-0008-0000-0200-000056D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="" xmlns:a16="http://schemas.microsoft.com/office/drawing/2014/main" id="{00000000-0008-0000-0200-000057D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="" xmlns:a16="http://schemas.microsoft.com/office/drawing/2014/main" id="{00000000-0008-0000-0200-000058D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="" xmlns:a16="http://schemas.microsoft.com/office/drawing/2014/main" id="{00000000-0008-0000-0200-000059D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="" xmlns:a16="http://schemas.microsoft.com/office/drawing/2014/main" id="{00000000-0008-0000-0200-000046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="" xmlns:a16="http://schemas.microsoft.com/office/drawing/2014/main" id="{00000000-0008-0000-0200-00000A06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="" xmlns:a16="http://schemas.microsoft.com/office/drawing/2014/main" id="{00000000-0008-0000-0200-000048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="" xmlns:a16="http://schemas.microsoft.com/office/drawing/2014/main" id="{00000000-0008-0000-0200-00000C06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="" xmlns:a16="http://schemas.microsoft.com/office/drawing/2014/main" id="{00000000-0008-0000-0200-00004A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520" name="Group 526">
          <a:extLst>
            <a:ext uri="{FF2B5EF4-FFF2-40B4-BE49-F238E27FC236}">
              <a16:creationId xmlns="" xmlns:a16="http://schemas.microsoft.com/office/drawing/2014/main" id="{00000000-0008-0000-0200-00004B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="" xmlns:a16="http://schemas.microsoft.com/office/drawing/2014/main" id="{00000000-0008-0000-0200-000033D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="" xmlns:a16="http://schemas.microsoft.com/office/drawing/2014/main" id="{00000000-0008-0000-0200-000034D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="" xmlns:a16="http://schemas.microsoft.com/office/drawing/2014/main" id="{00000000-0008-0000-0200-000035D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="" xmlns:a16="http://schemas.microsoft.com/office/drawing/2014/main" id="{00000000-0008-0000-0200-000036D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="" xmlns:a16="http://schemas.microsoft.com/office/drawing/2014/main" id="{00000000-0008-0000-0200-000037D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="" xmlns:a16="http://schemas.microsoft.com/office/drawing/2014/main" id="{00000000-0008-0000-0200-000038D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="" xmlns:a16="http://schemas.microsoft.com/office/drawing/2014/main" id="{00000000-0008-0000-0200-000039D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="" xmlns:a16="http://schemas.microsoft.com/office/drawing/2014/main" id="{00000000-0008-0000-0200-00003AD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="" xmlns:a16="http://schemas.microsoft.com/office/drawing/2014/main" id="{00000000-0008-0000-0200-00003BD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="" xmlns:a16="http://schemas.microsoft.com/office/drawing/2014/main" id="{00000000-0008-0000-0200-00003CD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="" xmlns:a16="http://schemas.microsoft.com/office/drawing/2014/main" id="{00000000-0008-0000-0200-00003DD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="" xmlns:a16="http://schemas.microsoft.com/office/drawing/2014/main" id="{00000000-0008-0000-0200-00003ED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="" xmlns:a16="http://schemas.microsoft.com/office/drawing/2014/main" id="{00000000-0008-0000-0200-00003FD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="" xmlns:a16="http://schemas.microsoft.com/office/drawing/2014/main" id="{00000000-0008-0000-0200-000040D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="" xmlns:a16="http://schemas.microsoft.com/office/drawing/2014/main" id="{00000000-0008-0000-0200-000041D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="" xmlns:a16="http://schemas.microsoft.com/office/drawing/2014/main" id="{00000000-0008-0000-0200-000042D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="" xmlns:a16="http://schemas.microsoft.com/office/drawing/2014/main" id="{00000000-0008-0000-0200-000043D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="" xmlns:a16="http://schemas.microsoft.com/office/drawing/2014/main" id="{00000000-0008-0000-0200-000044D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="" xmlns:a16="http://schemas.microsoft.com/office/drawing/2014/main" id="{00000000-0008-0000-0200-000045D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="" xmlns:a16="http://schemas.microsoft.com/office/drawing/2014/main" id="{00000000-0008-0000-0200-000046D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="" xmlns:a16="http://schemas.microsoft.com/office/drawing/2014/main" id="{00000000-0008-0000-0200-000047D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="" xmlns:a16="http://schemas.microsoft.com/office/drawing/2014/main" id="{00000000-0008-0000-0200-000048D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="" xmlns:a16="http://schemas.microsoft.com/office/drawing/2014/main" id="{00000000-0008-0000-0200-000049D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="" xmlns:a16="http://schemas.microsoft.com/office/drawing/2014/main" id="{00000000-0008-0000-0200-00004AD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="" xmlns:a16="http://schemas.microsoft.com/office/drawing/2014/main" id="{00000000-0008-0000-0200-00004BD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="" xmlns:a16="http://schemas.microsoft.com/office/drawing/2014/main" id="{00000000-0008-0000-0200-00004CD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="" xmlns:a16="http://schemas.microsoft.com/office/drawing/2014/main" id="{00000000-0008-0000-0200-00004DD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="" xmlns:a16="http://schemas.microsoft.com/office/drawing/2014/main" id="{00000000-0008-0000-0200-00004ED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="" xmlns:a16="http://schemas.microsoft.com/office/drawing/2014/main" id="{00000000-0008-0000-0200-00004FD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="" xmlns:a16="http://schemas.microsoft.com/office/drawing/2014/main" id="{00000000-0008-0000-0200-000050D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="" xmlns:a16="http://schemas.microsoft.com/office/drawing/2014/main" id="{00000000-0008-0000-0200-000051D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="" xmlns:a16="http://schemas.microsoft.com/office/drawing/2014/main" id="{00000000-0008-0000-0200-000052D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="" xmlns:a16="http://schemas.microsoft.com/office/drawing/2014/main" id="{00000000-0008-0000-0200-000053D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554" name="Group 560">
          <a:extLst>
            <a:ext uri="{FF2B5EF4-FFF2-40B4-BE49-F238E27FC236}">
              <a16:creationId xmlns="" xmlns:a16="http://schemas.microsoft.com/office/drawing/2014/main" id="{00000000-0008-0000-0200-00004C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="" xmlns:a16="http://schemas.microsoft.com/office/drawing/2014/main" id="{00000000-0008-0000-0200-00002DD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="" xmlns:a16="http://schemas.microsoft.com/office/drawing/2014/main" id="{00000000-0008-0000-0200-00002ED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="" xmlns:a16="http://schemas.microsoft.com/office/drawing/2014/main" id="{00000000-0008-0000-0200-00002FD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="" xmlns:a16="http://schemas.microsoft.com/office/drawing/2014/main" id="{00000000-0008-0000-0200-000030D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="" xmlns:a16="http://schemas.microsoft.com/office/drawing/2014/main" id="{00000000-0008-0000-0200-000031D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="" xmlns:a16="http://schemas.microsoft.com/office/drawing/2014/main" id="{00000000-0008-0000-0200-000032D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="" xmlns:a16="http://schemas.microsoft.com/office/drawing/2014/main" id="{00000000-0008-0000-0200-00004D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="" xmlns:a16="http://schemas.microsoft.com/office/drawing/2014/main" id="{00000000-0008-0000-0200-00003806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="" xmlns:a16="http://schemas.microsoft.com/office/drawing/2014/main" id="{00000000-0008-0000-0200-00004F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="" xmlns:a16="http://schemas.microsoft.com/office/drawing/2014/main" id="{00000000-0008-0000-0200-000050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565" name="Group 571">
          <a:extLst>
            <a:ext uri="{FF2B5EF4-FFF2-40B4-BE49-F238E27FC236}">
              <a16:creationId xmlns="" xmlns:a16="http://schemas.microsoft.com/office/drawing/2014/main" id="{00000000-0008-0000-0200-000051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="" xmlns:a16="http://schemas.microsoft.com/office/drawing/2014/main" id="{00000000-0008-0000-0200-00000CD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="" xmlns:a16="http://schemas.microsoft.com/office/drawing/2014/main" id="{00000000-0008-0000-0200-00000DD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="" xmlns:a16="http://schemas.microsoft.com/office/drawing/2014/main" id="{00000000-0008-0000-0200-00000ED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="" xmlns:a16="http://schemas.microsoft.com/office/drawing/2014/main" id="{00000000-0008-0000-0200-00000FD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="" xmlns:a16="http://schemas.microsoft.com/office/drawing/2014/main" id="{00000000-0008-0000-0200-000010D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="" xmlns:a16="http://schemas.microsoft.com/office/drawing/2014/main" id="{00000000-0008-0000-0200-000011D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="" xmlns:a16="http://schemas.microsoft.com/office/drawing/2014/main" id="{00000000-0008-0000-0200-000012D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="" xmlns:a16="http://schemas.microsoft.com/office/drawing/2014/main" id="{00000000-0008-0000-0200-000013D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="" xmlns:a16="http://schemas.microsoft.com/office/drawing/2014/main" id="{00000000-0008-0000-0200-000014D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="" xmlns:a16="http://schemas.microsoft.com/office/drawing/2014/main" id="{00000000-0008-0000-0200-000015D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="" xmlns:a16="http://schemas.microsoft.com/office/drawing/2014/main" id="{00000000-0008-0000-0200-000016D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="" xmlns:a16="http://schemas.microsoft.com/office/drawing/2014/main" id="{00000000-0008-0000-0200-000017D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="" xmlns:a16="http://schemas.microsoft.com/office/drawing/2014/main" id="{00000000-0008-0000-0200-000018D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="" xmlns:a16="http://schemas.microsoft.com/office/drawing/2014/main" id="{00000000-0008-0000-0200-000019D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="" xmlns:a16="http://schemas.microsoft.com/office/drawing/2014/main" id="{00000000-0008-0000-0200-00001AD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="" xmlns:a16="http://schemas.microsoft.com/office/drawing/2014/main" id="{00000000-0008-0000-0200-00001BD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="" xmlns:a16="http://schemas.microsoft.com/office/drawing/2014/main" id="{00000000-0008-0000-0200-00001CD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="" xmlns:a16="http://schemas.microsoft.com/office/drawing/2014/main" id="{00000000-0008-0000-0200-00001DD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="" xmlns:a16="http://schemas.microsoft.com/office/drawing/2014/main" id="{00000000-0008-0000-0200-00001ED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="" xmlns:a16="http://schemas.microsoft.com/office/drawing/2014/main" id="{00000000-0008-0000-0200-00001FD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="" xmlns:a16="http://schemas.microsoft.com/office/drawing/2014/main" id="{00000000-0008-0000-0200-000020D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="" xmlns:a16="http://schemas.microsoft.com/office/drawing/2014/main" id="{00000000-0008-0000-0200-000021D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="" xmlns:a16="http://schemas.microsoft.com/office/drawing/2014/main" id="{00000000-0008-0000-0200-000022D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="" xmlns:a16="http://schemas.microsoft.com/office/drawing/2014/main" id="{00000000-0008-0000-0200-000023D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="" xmlns:a16="http://schemas.microsoft.com/office/drawing/2014/main" id="{00000000-0008-0000-0200-000024D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="" xmlns:a16="http://schemas.microsoft.com/office/drawing/2014/main" id="{00000000-0008-0000-0200-000025D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="" xmlns:a16="http://schemas.microsoft.com/office/drawing/2014/main" id="{00000000-0008-0000-0200-000026D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="" xmlns:a16="http://schemas.microsoft.com/office/drawing/2014/main" id="{00000000-0008-0000-0200-000027D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="" xmlns:a16="http://schemas.microsoft.com/office/drawing/2014/main" id="{00000000-0008-0000-0200-000028D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="" xmlns:a16="http://schemas.microsoft.com/office/drawing/2014/main" id="{00000000-0008-0000-0200-000029D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="" xmlns:a16="http://schemas.microsoft.com/office/drawing/2014/main" id="{00000000-0008-0000-0200-00002AD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="" xmlns:a16="http://schemas.microsoft.com/office/drawing/2014/main" id="{00000000-0008-0000-0200-00002BD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="" xmlns:a16="http://schemas.microsoft.com/office/drawing/2014/main" id="{00000000-0008-0000-0200-00002CD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="" xmlns:a16="http://schemas.microsoft.com/office/drawing/2014/main" id="{00000000-0008-0000-0200-000052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600" name="Group 606">
          <a:extLst>
            <a:ext uri="{FF2B5EF4-FFF2-40B4-BE49-F238E27FC236}">
              <a16:creationId xmlns="" xmlns:a16="http://schemas.microsoft.com/office/drawing/2014/main" id="{00000000-0008-0000-0200-000053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="" xmlns:a16="http://schemas.microsoft.com/office/drawing/2014/main" id="{00000000-0008-0000-0200-000006D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="" xmlns:a16="http://schemas.microsoft.com/office/drawing/2014/main" id="{00000000-0008-0000-0200-000007D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="" xmlns:a16="http://schemas.microsoft.com/office/drawing/2014/main" id="{00000000-0008-0000-0200-000008D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="" xmlns:a16="http://schemas.microsoft.com/office/drawing/2014/main" id="{00000000-0008-0000-0200-000009D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="" xmlns:a16="http://schemas.microsoft.com/office/drawing/2014/main" id="{00000000-0008-0000-0200-00000AD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="" xmlns:a16="http://schemas.microsoft.com/office/drawing/2014/main" id="{00000000-0008-0000-0200-00000BD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="" xmlns:a16="http://schemas.microsoft.com/office/drawing/2014/main" id="{00000000-0008-0000-0200-000054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="" xmlns:a16="http://schemas.microsoft.com/office/drawing/2014/main" id="{00000000-0008-0000-0200-00006606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="" xmlns:a16="http://schemas.microsoft.com/office/drawing/2014/main" id="{00000000-0008-0000-0200-000056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="" xmlns:a16="http://schemas.microsoft.com/office/drawing/2014/main" id="{00000000-0008-0000-0200-00006806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="" xmlns:a16="http://schemas.microsoft.com/office/drawing/2014/main" id="{00000000-0008-0000-0200-000058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612" name="Group 618">
          <a:extLst>
            <a:ext uri="{FF2B5EF4-FFF2-40B4-BE49-F238E27FC236}">
              <a16:creationId xmlns="" xmlns:a16="http://schemas.microsoft.com/office/drawing/2014/main" id="{00000000-0008-0000-0200-000059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="" xmlns:a16="http://schemas.microsoft.com/office/drawing/2014/main" id="{00000000-0008-0000-0200-0000E5D6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="" xmlns:a16="http://schemas.microsoft.com/office/drawing/2014/main" id="{00000000-0008-0000-0200-0000E6D6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="" xmlns:a16="http://schemas.microsoft.com/office/drawing/2014/main" id="{00000000-0008-0000-0200-0000E7D6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="" xmlns:a16="http://schemas.microsoft.com/office/drawing/2014/main" id="{00000000-0008-0000-0200-0000E8D6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="" xmlns:a16="http://schemas.microsoft.com/office/drawing/2014/main" id="{00000000-0008-0000-0200-0000E9D6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="" xmlns:a16="http://schemas.microsoft.com/office/drawing/2014/main" id="{00000000-0008-0000-0200-0000EAD6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="" xmlns:a16="http://schemas.microsoft.com/office/drawing/2014/main" id="{00000000-0008-0000-0200-0000EBD6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="" xmlns:a16="http://schemas.microsoft.com/office/drawing/2014/main" id="{00000000-0008-0000-0200-0000ECD6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="" xmlns:a16="http://schemas.microsoft.com/office/drawing/2014/main" id="{00000000-0008-0000-0200-0000EDD6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="" xmlns:a16="http://schemas.microsoft.com/office/drawing/2014/main" id="{00000000-0008-0000-0200-0000EED6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="" xmlns:a16="http://schemas.microsoft.com/office/drawing/2014/main" id="{00000000-0008-0000-0200-0000EFD6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="" xmlns:a16="http://schemas.microsoft.com/office/drawing/2014/main" id="{00000000-0008-0000-0200-0000F0D6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="" xmlns:a16="http://schemas.microsoft.com/office/drawing/2014/main" id="{00000000-0008-0000-0200-0000F1D6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="" xmlns:a16="http://schemas.microsoft.com/office/drawing/2014/main" id="{00000000-0008-0000-0200-0000F2D6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="" xmlns:a16="http://schemas.microsoft.com/office/drawing/2014/main" id="{00000000-0008-0000-0200-0000F3D6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="" xmlns:a16="http://schemas.microsoft.com/office/drawing/2014/main" id="{00000000-0008-0000-0200-0000F4D6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="" xmlns:a16="http://schemas.microsoft.com/office/drawing/2014/main" id="{00000000-0008-0000-0200-0000F5D6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="" xmlns:a16="http://schemas.microsoft.com/office/drawing/2014/main" id="{00000000-0008-0000-0200-0000F6D6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="" xmlns:a16="http://schemas.microsoft.com/office/drawing/2014/main" id="{00000000-0008-0000-0200-0000F7D6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="" xmlns:a16="http://schemas.microsoft.com/office/drawing/2014/main" id="{00000000-0008-0000-0200-0000F8D6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="" xmlns:a16="http://schemas.microsoft.com/office/drawing/2014/main" id="{00000000-0008-0000-0200-0000F9D6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="" xmlns:a16="http://schemas.microsoft.com/office/drawing/2014/main" id="{00000000-0008-0000-0200-0000FAD6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="" xmlns:a16="http://schemas.microsoft.com/office/drawing/2014/main" id="{00000000-0008-0000-0200-0000FBD6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="" xmlns:a16="http://schemas.microsoft.com/office/drawing/2014/main" id="{00000000-0008-0000-0200-0000FCD6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="" xmlns:a16="http://schemas.microsoft.com/office/drawing/2014/main" id="{00000000-0008-0000-0200-0000FDD6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="" xmlns:a16="http://schemas.microsoft.com/office/drawing/2014/main" id="{00000000-0008-0000-0200-0000FED6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="" xmlns:a16="http://schemas.microsoft.com/office/drawing/2014/main" id="{00000000-0008-0000-0200-0000FFD6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="" xmlns:a16="http://schemas.microsoft.com/office/drawing/2014/main" id="{00000000-0008-0000-0200-000000D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="" xmlns:a16="http://schemas.microsoft.com/office/drawing/2014/main" id="{00000000-0008-0000-0200-000001D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="" xmlns:a16="http://schemas.microsoft.com/office/drawing/2014/main" id="{00000000-0008-0000-0200-000002D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="" xmlns:a16="http://schemas.microsoft.com/office/drawing/2014/main" id="{00000000-0008-0000-0200-000003D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="" xmlns:a16="http://schemas.microsoft.com/office/drawing/2014/main" id="{00000000-0008-0000-0200-000004D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="" xmlns:a16="http://schemas.microsoft.com/office/drawing/2014/main" id="{00000000-0008-0000-0200-000005D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646" name="Group 652">
          <a:extLst>
            <a:ext uri="{FF2B5EF4-FFF2-40B4-BE49-F238E27FC236}">
              <a16:creationId xmlns="" xmlns:a16="http://schemas.microsoft.com/office/drawing/2014/main" id="{00000000-0008-0000-0200-00005A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="" xmlns:a16="http://schemas.microsoft.com/office/drawing/2014/main" id="{00000000-0008-0000-0200-0000DFD6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="" xmlns:a16="http://schemas.microsoft.com/office/drawing/2014/main" id="{00000000-0008-0000-0200-0000E0D6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="" xmlns:a16="http://schemas.microsoft.com/office/drawing/2014/main" id="{00000000-0008-0000-0200-0000E1D6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="" xmlns:a16="http://schemas.microsoft.com/office/drawing/2014/main" id="{00000000-0008-0000-0200-0000E2D6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="" xmlns:a16="http://schemas.microsoft.com/office/drawing/2014/main" id="{00000000-0008-0000-0200-0000E3D6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="" xmlns:a16="http://schemas.microsoft.com/office/drawing/2014/main" id="{00000000-0008-0000-0200-0000E4D6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="" xmlns:a16="http://schemas.microsoft.com/office/drawing/2014/main" id="{00000000-0008-0000-0200-00005B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="" xmlns:a16="http://schemas.microsoft.com/office/drawing/2014/main" id="{00000000-0008-0000-0200-00009406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="" xmlns:a16="http://schemas.microsoft.com/office/drawing/2014/main" id="{00000000-0008-0000-0200-00005D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="" xmlns:a16="http://schemas.microsoft.com/office/drawing/2014/main" id="{00000000-0008-0000-0200-00005E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657" name="Group 663">
          <a:extLst>
            <a:ext uri="{FF2B5EF4-FFF2-40B4-BE49-F238E27FC236}">
              <a16:creationId xmlns="" xmlns:a16="http://schemas.microsoft.com/office/drawing/2014/main" id="{00000000-0008-0000-0200-00005F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="" xmlns:a16="http://schemas.microsoft.com/office/drawing/2014/main" id="{00000000-0008-0000-0200-0000BED6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="" xmlns:a16="http://schemas.microsoft.com/office/drawing/2014/main" id="{00000000-0008-0000-0200-0000BFD6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="" xmlns:a16="http://schemas.microsoft.com/office/drawing/2014/main" id="{00000000-0008-0000-0200-0000C0D6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="" xmlns:a16="http://schemas.microsoft.com/office/drawing/2014/main" id="{00000000-0008-0000-0200-0000C1D6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="" xmlns:a16="http://schemas.microsoft.com/office/drawing/2014/main" id="{00000000-0008-0000-0200-0000C2D6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="" xmlns:a16="http://schemas.microsoft.com/office/drawing/2014/main" id="{00000000-0008-0000-0200-0000C3D6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="" xmlns:a16="http://schemas.microsoft.com/office/drawing/2014/main" id="{00000000-0008-0000-0200-0000C4D6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="" xmlns:a16="http://schemas.microsoft.com/office/drawing/2014/main" id="{00000000-0008-0000-0200-0000C5D6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="" xmlns:a16="http://schemas.microsoft.com/office/drawing/2014/main" id="{00000000-0008-0000-0200-0000C6D6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="" xmlns:a16="http://schemas.microsoft.com/office/drawing/2014/main" id="{00000000-0008-0000-0200-0000C7D6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="" xmlns:a16="http://schemas.microsoft.com/office/drawing/2014/main" id="{00000000-0008-0000-0200-0000C8D6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="" xmlns:a16="http://schemas.microsoft.com/office/drawing/2014/main" id="{00000000-0008-0000-0200-0000C9D6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="" xmlns:a16="http://schemas.microsoft.com/office/drawing/2014/main" id="{00000000-0008-0000-0200-0000CAD6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="" xmlns:a16="http://schemas.microsoft.com/office/drawing/2014/main" id="{00000000-0008-0000-0200-0000CBD6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="" xmlns:a16="http://schemas.microsoft.com/office/drawing/2014/main" id="{00000000-0008-0000-0200-0000CCD6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="" xmlns:a16="http://schemas.microsoft.com/office/drawing/2014/main" id="{00000000-0008-0000-0200-0000CDD6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="" xmlns:a16="http://schemas.microsoft.com/office/drawing/2014/main" id="{00000000-0008-0000-0200-0000CED6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="" xmlns:a16="http://schemas.microsoft.com/office/drawing/2014/main" id="{00000000-0008-0000-0200-0000CFD6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="" xmlns:a16="http://schemas.microsoft.com/office/drawing/2014/main" id="{00000000-0008-0000-0200-0000D0D6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="" xmlns:a16="http://schemas.microsoft.com/office/drawing/2014/main" id="{00000000-0008-0000-0200-0000D1D6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="" xmlns:a16="http://schemas.microsoft.com/office/drawing/2014/main" id="{00000000-0008-0000-0200-0000D2D6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="" xmlns:a16="http://schemas.microsoft.com/office/drawing/2014/main" id="{00000000-0008-0000-0200-0000D3D6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="" xmlns:a16="http://schemas.microsoft.com/office/drawing/2014/main" id="{00000000-0008-0000-0200-0000D4D6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="" xmlns:a16="http://schemas.microsoft.com/office/drawing/2014/main" id="{00000000-0008-0000-0200-0000D5D6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="" xmlns:a16="http://schemas.microsoft.com/office/drawing/2014/main" id="{00000000-0008-0000-0200-0000D6D6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="" xmlns:a16="http://schemas.microsoft.com/office/drawing/2014/main" id="{00000000-0008-0000-0200-0000D7D6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="" xmlns:a16="http://schemas.microsoft.com/office/drawing/2014/main" id="{00000000-0008-0000-0200-0000D8D6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="" xmlns:a16="http://schemas.microsoft.com/office/drawing/2014/main" id="{00000000-0008-0000-0200-0000D9D6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="" xmlns:a16="http://schemas.microsoft.com/office/drawing/2014/main" id="{00000000-0008-0000-0200-0000DAD6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="" xmlns:a16="http://schemas.microsoft.com/office/drawing/2014/main" id="{00000000-0008-0000-0200-0000DBD6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="" xmlns:a16="http://schemas.microsoft.com/office/drawing/2014/main" id="{00000000-0008-0000-0200-0000DCD6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="" xmlns:a16="http://schemas.microsoft.com/office/drawing/2014/main" id="{00000000-0008-0000-0200-0000DDD6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="" xmlns:a16="http://schemas.microsoft.com/office/drawing/2014/main" id="{00000000-0008-0000-0200-0000DED6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="" xmlns:a16="http://schemas.microsoft.com/office/drawing/2014/main" id="{00000000-0008-0000-0200-000060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692" name="Group 698">
          <a:extLst>
            <a:ext uri="{FF2B5EF4-FFF2-40B4-BE49-F238E27FC236}">
              <a16:creationId xmlns="" xmlns:a16="http://schemas.microsoft.com/office/drawing/2014/main" id="{00000000-0008-0000-0200-000061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="" xmlns:a16="http://schemas.microsoft.com/office/drawing/2014/main" id="{00000000-0008-0000-0200-0000B8D6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="" xmlns:a16="http://schemas.microsoft.com/office/drawing/2014/main" id="{00000000-0008-0000-0200-0000B9D6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="" xmlns:a16="http://schemas.microsoft.com/office/drawing/2014/main" id="{00000000-0008-0000-0200-0000BAD6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="" xmlns:a16="http://schemas.microsoft.com/office/drawing/2014/main" id="{00000000-0008-0000-0200-0000BBD6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="" xmlns:a16="http://schemas.microsoft.com/office/drawing/2014/main" id="{00000000-0008-0000-0200-0000BCD6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="" xmlns:a16="http://schemas.microsoft.com/office/drawing/2014/main" id="{00000000-0008-0000-0200-0000BDD6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="" xmlns:a16="http://schemas.microsoft.com/office/drawing/2014/main" id="{00000000-0008-0000-0200-000062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="" xmlns:a16="http://schemas.microsoft.com/office/drawing/2014/main" id="{00000000-0008-0000-0200-0000C206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="" xmlns:a16="http://schemas.microsoft.com/office/drawing/2014/main" id="{00000000-0008-0000-0200-000064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="" xmlns:a16="http://schemas.microsoft.com/office/drawing/2014/main" id="{00000000-0008-0000-0200-0000C406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="" xmlns:a16="http://schemas.microsoft.com/office/drawing/2014/main" id="{00000000-0008-0000-0200-000066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704" name="Group 710">
          <a:extLst>
            <a:ext uri="{FF2B5EF4-FFF2-40B4-BE49-F238E27FC236}">
              <a16:creationId xmlns="" xmlns:a16="http://schemas.microsoft.com/office/drawing/2014/main" id="{00000000-0008-0000-0200-000067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="" xmlns:a16="http://schemas.microsoft.com/office/drawing/2014/main" id="{00000000-0008-0000-0200-000097D6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="" xmlns:a16="http://schemas.microsoft.com/office/drawing/2014/main" id="{00000000-0008-0000-0200-000098D6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="" xmlns:a16="http://schemas.microsoft.com/office/drawing/2014/main" id="{00000000-0008-0000-0200-000099D6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="" xmlns:a16="http://schemas.microsoft.com/office/drawing/2014/main" id="{00000000-0008-0000-0200-00009AD6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="" xmlns:a16="http://schemas.microsoft.com/office/drawing/2014/main" id="{00000000-0008-0000-0200-00009BD6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="" xmlns:a16="http://schemas.microsoft.com/office/drawing/2014/main" id="{00000000-0008-0000-0200-00009CD6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="" xmlns:a16="http://schemas.microsoft.com/office/drawing/2014/main" id="{00000000-0008-0000-0200-00009DD6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="" xmlns:a16="http://schemas.microsoft.com/office/drawing/2014/main" id="{00000000-0008-0000-0200-00009ED6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="" xmlns:a16="http://schemas.microsoft.com/office/drawing/2014/main" id="{00000000-0008-0000-0200-00009FD6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="" xmlns:a16="http://schemas.microsoft.com/office/drawing/2014/main" id="{00000000-0008-0000-0200-0000A0D6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="" xmlns:a16="http://schemas.microsoft.com/office/drawing/2014/main" id="{00000000-0008-0000-0200-0000A1D6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="" xmlns:a16="http://schemas.microsoft.com/office/drawing/2014/main" id="{00000000-0008-0000-0200-0000A2D6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="" xmlns:a16="http://schemas.microsoft.com/office/drawing/2014/main" id="{00000000-0008-0000-0200-0000A3D6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="" xmlns:a16="http://schemas.microsoft.com/office/drawing/2014/main" id="{00000000-0008-0000-0200-0000A4D6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="" xmlns:a16="http://schemas.microsoft.com/office/drawing/2014/main" id="{00000000-0008-0000-0200-0000A5D6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="" xmlns:a16="http://schemas.microsoft.com/office/drawing/2014/main" id="{00000000-0008-0000-0200-0000A6D6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="" xmlns:a16="http://schemas.microsoft.com/office/drawing/2014/main" id="{00000000-0008-0000-0200-0000A7D6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="" xmlns:a16="http://schemas.microsoft.com/office/drawing/2014/main" id="{00000000-0008-0000-0200-0000A8D6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="" xmlns:a16="http://schemas.microsoft.com/office/drawing/2014/main" id="{00000000-0008-0000-0200-0000A9D6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="" xmlns:a16="http://schemas.microsoft.com/office/drawing/2014/main" id="{00000000-0008-0000-0200-0000AAD6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="" xmlns:a16="http://schemas.microsoft.com/office/drawing/2014/main" id="{00000000-0008-0000-0200-0000ABD6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="" xmlns:a16="http://schemas.microsoft.com/office/drawing/2014/main" id="{00000000-0008-0000-0200-0000ACD6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="" xmlns:a16="http://schemas.microsoft.com/office/drawing/2014/main" id="{00000000-0008-0000-0200-0000ADD6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="" xmlns:a16="http://schemas.microsoft.com/office/drawing/2014/main" id="{00000000-0008-0000-0200-0000AED6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="" xmlns:a16="http://schemas.microsoft.com/office/drawing/2014/main" id="{00000000-0008-0000-0200-0000AFD6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="" xmlns:a16="http://schemas.microsoft.com/office/drawing/2014/main" id="{00000000-0008-0000-0200-0000B0D6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="" xmlns:a16="http://schemas.microsoft.com/office/drawing/2014/main" id="{00000000-0008-0000-0200-0000B1D6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="" xmlns:a16="http://schemas.microsoft.com/office/drawing/2014/main" id="{00000000-0008-0000-0200-0000B2D6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="" xmlns:a16="http://schemas.microsoft.com/office/drawing/2014/main" id="{00000000-0008-0000-0200-0000B3D6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="" xmlns:a16="http://schemas.microsoft.com/office/drawing/2014/main" id="{00000000-0008-0000-0200-0000B4D6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="" xmlns:a16="http://schemas.microsoft.com/office/drawing/2014/main" id="{00000000-0008-0000-0200-0000B5D6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="" xmlns:a16="http://schemas.microsoft.com/office/drawing/2014/main" id="{00000000-0008-0000-0200-0000B6D6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="" xmlns:a16="http://schemas.microsoft.com/office/drawing/2014/main" id="{00000000-0008-0000-0200-0000B7D6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738" name="Group 744">
          <a:extLst>
            <a:ext uri="{FF2B5EF4-FFF2-40B4-BE49-F238E27FC236}">
              <a16:creationId xmlns="" xmlns:a16="http://schemas.microsoft.com/office/drawing/2014/main" id="{00000000-0008-0000-0200-000068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="" xmlns:a16="http://schemas.microsoft.com/office/drawing/2014/main" id="{00000000-0008-0000-0200-000091D6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="" xmlns:a16="http://schemas.microsoft.com/office/drawing/2014/main" id="{00000000-0008-0000-0200-000092D6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="" xmlns:a16="http://schemas.microsoft.com/office/drawing/2014/main" id="{00000000-0008-0000-0200-000093D6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="" xmlns:a16="http://schemas.microsoft.com/office/drawing/2014/main" id="{00000000-0008-0000-0200-000094D6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="" xmlns:a16="http://schemas.microsoft.com/office/drawing/2014/main" id="{00000000-0008-0000-0200-000095D6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="" xmlns:a16="http://schemas.microsoft.com/office/drawing/2014/main" id="{00000000-0008-0000-0200-000096D6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="" xmlns:a16="http://schemas.microsoft.com/office/drawing/2014/main" id="{00000000-0008-0000-0200-000069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="" xmlns:a16="http://schemas.microsoft.com/office/drawing/2014/main" id="{00000000-0008-0000-0200-0000F006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="" xmlns:a16="http://schemas.microsoft.com/office/drawing/2014/main" id="{00000000-0008-0000-0200-00006B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="" xmlns:a16="http://schemas.microsoft.com/office/drawing/2014/main" id="{00000000-0008-0000-0200-00006C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749" name="Group 755">
          <a:extLst>
            <a:ext uri="{FF2B5EF4-FFF2-40B4-BE49-F238E27FC236}">
              <a16:creationId xmlns="" xmlns:a16="http://schemas.microsoft.com/office/drawing/2014/main" id="{00000000-0008-0000-0200-00006D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="" xmlns:a16="http://schemas.microsoft.com/office/drawing/2014/main" id="{00000000-0008-0000-0200-000070D6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="" xmlns:a16="http://schemas.microsoft.com/office/drawing/2014/main" id="{00000000-0008-0000-0200-000071D6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="" xmlns:a16="http://schemas.microsoft.com/office/drawing/2014/main" id="{00000000-0008-0000-0200-000072D6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="" xmlns:a16="http://schemas.microsoft.com/office/drawing/2014/main" id="{00000000-0008-0000-0200-000073D6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="" xmlns:a16="http://schemas.microsoft.com/office/drawing/2014/main" id="{00000000-0008-0000-0200-000074D6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="" xmlns:a16="http://schemas.microsoft.com/office/drawing/2014/main" id="{00000000-0008-0000-0200-000075D6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="" xmlns:a16="http://schemas.microsoft.com/office/drawing/2014/main" id="{00000000-0008-0000-0200-000076D6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="" xmlns:a16="http://schemas.microsoft.com/office/drawing/2014/main" id="{00000000-0008-0000-0200-000077D6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="" xmlns:a16="http://schemas.microsoft.com/office/drawing/2014/main" id="{00000000-0008-0000-0200-000078D6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="" xmlns:a16="http://schemas.microsoft.com/office/drawing/2014/main" id="{00000000-0008-0000-0200-000079D6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="" xmlns:a16="http://schemas.microsoft.com/office/drawing/2014/main" id="{00000000-0008-0000-0200-00007AD6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="" xmlns:a16="http://schemas.microsoft.com/office/drawing/2014/main" id="{00000000-0008-0000-0200-00007BD6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="" xmlns:a16="http://schemas.microsoft.com/office/drawing/2014/main" id="{00000000-0008-0000-0200-00007CD6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="" xmlns:a16="http://schemas.microsoft.com/office/drawing/2014/main" id="{00000000-0008-0000-0200-00007DD6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="" xmlns:a16="http://schemas.microsoft.com/office/drawing/2014/main" id="{00000000-0008-0000-0200-00007ED6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="" xmlns:a16="http://schemas.microsoft.com/office/drawing/2014/main" id="{00000000-0008-0000-0200-00007FD6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="" xmlns:a16="http://schemas.microsoft.com/office/drawing/2014/main" id="{00000000-0008-0000-0200-000080D6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="" xmlns:a16="http://schemas.microsoft.com/office/drawing/2014/main" id="{00000000-0008-0000-0200-000081D6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="" xmlns:a16="http://schemas.microsoft.com/office/drawing/2014/main" id="{00000000-0008-0000-0200-000082D6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="" xmlns:a16="http://schemas.microsoft.com/office/drawing/2014/main" id="{00000000-0008-0000-0200-000083D6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="" xmlns:a16="http://schemas.microsoft.com/office/drawing/2014/main" id="{00000000-0008-0000-0200-000084D6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="" xmlns:a16="http://schemas.microsoft.com/office/drawing/2014/main" id="{00000000-0008-0000-0200-000085D6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="" xmlns:a16="http://schemas.microsoft.com/office/drawing/2014/main" id="{00000000-0008-0000-0200-000086D6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="" xmlns:a16="http://schemas.microsoft.com/office/drawing/2014/main" id="{00000000-0008-0000-0200-000087D6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="" xmlns:a16="http://schemas.microsoft.com/office/drawing/2014/main" id="{00000000-0008-0000-0200-000088D6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="" xmlns:a16="http://schemas.microsoft.com/office/drawing/2014/main" id="{00000000-0008-0000-0200-000089D6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="" xmlns:a16="http://schemas.microsoft.com/office/drawing/2014/main" id="{00000000-0008-0000-0200-00008AD6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="" xmlns:a16="http://schemas.microsoft.com/office/drawing/2014/main" id="{00000000-0008-0000-0200-00008BD6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="" xmlns:a16="http://schemas.microsoft.com/office/drawing/2014/main" id="{00000000-0008-0000-0200-00008CD6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="" xmlns:a16="http://schemas.microsoft.com/office/drawing/2014/main" id="{00000000-0008-0000-0200-00008DD6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="" xmlns:a16="http://schemas.microsoft.com/office/drawing/2014/main" id="{00000000-0008-0000-0200-00008ED6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="" xmlns:a16="http://schemas.microsoft.com/office/drawing/2014/main" id="{00000000-0008-0000-0200-00008FD6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="" xmlns:a16="http://schemas.microsoft.com/office/drawing/2014/main" id="{00000000-0008-0000-0200-000090D6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="" xmlns:a16="http://schemas.microsoft.com/office/drawing/2014/main" id="{00000000-0008-0000-0200-00006E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784" name="Group 790">
          <a:extLst>
            <a:ext uri="{FF2B5EF4-FFF2-40B4-BE49-F238E27FC236}">
              <a16:creationId xmlns="" xmlns:a16="http://schemas.microsoft.com/office/drawing/2014/main" id="{00000000-0008-0000-0200-00006F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="" xmlns:a16="http://schemas.microsoft.com/office/drawing/2014/main" id="{00000000-0008-0000-0200-00006AD6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="" xmlns:a16="http://schemas.microsoft.com/office/drawing/2014/main" id="{00000000-0008-0000-0200-00006BD6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="" xmlns:a16="http://schemas.microsoft.com/office/drawing/2014/main" id="{00000000-0008-0000-0200-00006CD6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="" xmlns:a16="http://schemas.microsoft.com/office/drawing/2014/main" id="{00000000-0008-0000-0200-00006DD6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="" xmlns:a16="http://schemas.microsoft.com/office/drawing/2014/main" id="{00000000-0008-0000-0200-00006ED6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="" xmlns:a16="http://schemas.microsoft.com/office/drawing/2014/main" id="{00000000-0008-0000-0200-00006FD6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="" xmlns:a16="http://schemas.microsoft.com/office/drawing/2014/main" id="{00000000-0008-0000-0200-000070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="" xmlns:a16="http://schemas.microsoft.com/office/drawing/2014/main" id="{00000000-0008-0000-0200-00001E07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="" xmlns:a16="http://schemas.microsoft.com/office/drawing/2014/main" id="{00000000-0008-0000-0200-000072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="" xmlns:a16="http://schemas.microsoft.com/office/drawing/2014/main" id="{00000000-0008-0000-0200-00002007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="" xmlns:a16="http://schemas.microsoft.com/office/drawing/2014/main" id="{00000000-0008-0000-0200-000074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796" name="Group 802">
          <a:extLst>
            <a:ext uri="{FF2B5EF4-FFF2-40B4-BE49-F238E27FC236}">
              <a16:creationId xmlns="" xmlns:a16="http://schemas.microsoft.com/office/drawing/2014/main" id="{00000000-0008-0000-0200-000075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="" xmlns:a16="http://schemas.microsoft.com/office/drawing/2014/main" id="{00000000-0008-0000-0200-000049D6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="" xmlns:a16="http://schemas.microsoft.com/office/drawing/2014/main" id="{00000000-0008-0000-0200-00004AD6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="" xmlns:a16="http://schemas.microsoft.com/office/drawing/2014/main" id="{00000000-0008-0000-0200-00004BD6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="" xmlns:a16="http://schemas.microsoft.com/office/drawing/2014/main" id="{00000000-0008-0000-0200-00004CD6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="" xmlns:a16="http://schemas.microsoft.com/office/drawing/2014/main" id="{00000000-0008-0000-0200-00004DD6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="" xmlns:a16="http://schemas.microsoft.com/office/drawing/2014/main" id="{00000000-0008-0000-0200-00004ED6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="" xmlns:a16="http://schemas.microsoft.com/office/drawing/2014/main" id="{00000000-0008-0000-0200-00004FD6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="" xmlns:a16="http://schemas.microsoft.com/office/drawing/2014/main" id="{00000000-0008-0000-0200-000050D6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="" xmlns:a16="http://schemas.microsoft.com/office/drawing/2014/main" id="{00000000-0008-0000-0200-000051D6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="" xmlns:a16="http://schemas.microsoft.com/office/drawing/2014/main" id="{00000000-0008-0000-0200-000052D6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="" xmlns:a16="http://schemas.microsoft.com/office/drawing/2014/main" id="{00000000-0008-0000-0200-000053D6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="" xmlns:a16="http://schemas.microsoft.com/office/drawing/2014/main" id="{00000000-0008-0000-0200-000054D6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="" xmlns:a16="http://schemas.microsoft.com/office/drawing/2014/main" id="{00000000-0008-0000-0200-000055D6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="" xmlns:a16="http://schemas.microsoft.com/office/drawing/2014/main" id="{00000000-0008-0000-0200-000056D6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="" xmlns:a16="http://schemas.microsoft.com/office/drawing/2014/main" id="{00000000-0008-0000-0200-000057D6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="" xmlns:a16="http://schemas.microsoft.com/office/drawing/2014/main" id="{00000000-0008-0000-0200-000058D6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="" xmlns:a16="http://schemas.microsoft.com/office/drawing/2014/main" id="{00000000-0008-0000-0200-000059D6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="" xmlns:a16="http://schemas.microsoft.com/office/drawing/2014/main" id="{00000000-0008-0000-0200-00005AD6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="" xmlns:a16="http://schemas.microsoft.com/office/drawing/2014/main" id="{00000000-0008-0000-0200-00005BD6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="" xmlns:a16="http://schemas.microsoft.com/office/drawing/2014/main" id="{00000000-0008-0000-0200-00005CD6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="" xmlns:a16="http://schemas.microsoft.com/office/drawing/2014/main" id="{00000000-0008-0000-0200-00005DD6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="" xmlns:a16="http://schemas.microsoft.com/office/drawing/2014/main" id="{00000000-0008-0000-0200-00005ED6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="" xmlns:a16="http://schemas.microsoft.com/office/drawing/2014/main" id="{00000000-0008-0000-0200-00005FD6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="" xmlns:a16="http://schemas.microsoft.com/office/drawing/2014/main" id="{00000000-0008-0000-0200-000060D6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="" xmlns:a16="http://schemas.microsoft.com/office/drawing/2014/main" id="{00000000-0008-0000-0200-000061D6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="" xmlns:a16="http://schemas.microsoft.com/office/drawing/2014/main" id="{00000000-0008-0000-0200-000062D6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="" xmlns:a16="http://schemas.microsoft.com/office/drawing/2014/main" id="{00000000-0008-0000-0200-000063D6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="" xmlns:a16="http://schemas.microsoft.com/office/drawing/2014/main" id="{00000000-0008-0000-0200-000064D6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="" xmlns:a16="http://schemas.microsoft.com/office/drawing/2014/main" id="{00000000-0008-0000-0200-000065D6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="" xmlns:a16="http://schemas.microsoft.com/office/drawing/2014/main" id="{00000000-0008-0000-0200-000066D6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="" xmlns:a16="http://schemas.microsoft.com/office/drawing/2014/main" id="{00000000-0008-0000-0200-000067D6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="" xmlns:a16="http://schemas.microsoft.com/office/drawing/2014/main" id="{00000000-0008-0000-0200-000068D6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="" xmlns:a16="http://schemas.microsoft.com/office/drawing/2014/main" id="{00000000-0008-0000-0200-000069D6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830" name="Group 836">
          <a:extLst>
            <a:ext uri="{FF2B5EF4-FFF2-40B4-BE49-F238E27FC236}">
              <a16:creationId xmlns="" xmlns:a16="http://schemas.microsoft.com/office/drawing/2014/main" id="{00000000-0008-0000-0200-000076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="" xmlns:a16="http://schemas.microsoft.com/office/drawing/2014/main" id="{00000000-0008-0000-0200-000043D6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="" xmlns:a16="http://schemas.microsoft.com/office/drawing/2014/main" id="{00000000-0008-0000-0200-000044D6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="" xmlns:a16="http://schemas.microsoft.com/office/drawing/2014/main" id="{00000000-0008-0000-0200-000045D6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="" xmlns:a16="http://schemas.microsoft.com/office/drawing/2014/main" id="{00000000-0008-0000-0200-000046D6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="" xmlns:a16="http://schemas.microsoft.com/office/drawing/2014/main" id="{00000000-0008-0000-0200-000047D6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="" xmlns:a16="http://schemas.microsoft.com/office/drawing/2014/main" id="{00000000-0008-0000-0200-000048D6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="" xmlns:a16="http://schemas.microsoft.com/office/drawing/2014/main" id="{00000000-0008-0000-0200-000077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="" xmlns:a16="http://schemas.microsoft.com/office/drawing/2014/main" id="{00000000-0008-0000-0200-00004C07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="" xmlns:a16="http://schemas.microsoft.com/office/drawing/2014/main" id="{00000000-0008-0000-0200-000079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="" xmlns:a16="http://schemas.microsoft.com/office/drawing/2014/main" id="{00000000-0008-0000-0200-00007A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841" name="Group 847">
          <a:extLst>
            <a:ext uri="{FF2B5EF4-FFF2-40B4-BE49-F238E27FC236}">
              <a16:creationId xmlns="" xmlns:a16="http://schemas.microsoft.com/office/drawing/2014/main" id="{00000000-0008-0000-0200-00007B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="" xmlns:a16="http://schemas.microsoft.com/office/drawing/2014/main" id="{00000000-0008-0000-0200-000022D6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="" xmlns:a16="http://schemas.microsoft.com/office/drawing/2014/main" id="{00000000-0008-0000-0200-000023D6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="" xmlns:a16="http://schemas.microsoft.com/office/drawing/2014/main" id="{00000000-0008-0000-0200-000024D6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="" xmlns:a16="http://schemas.microsoft.com/office/drawing/2014/main" id="{00000000-0008-0000-0200-000025D6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="" xmlns:a16="http://schemas.microsoft.com/office/drawing/2014/main" id="{00000000-0008-0000-0200-000026D6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="" xmlns:a16="http://schemas.microsoft.com/office/drawing/2014/main" id="{00000000-0008-0000-0200-000027D6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="" xmlns:a16="http://schemas.microsoft.com/office/drawing/2014/main" id="{00000000-0008-0000-0200-000028D6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="" xmlns:a16="http://schemas.microsoft.com/office/drawing/2014/main" id="{00000000-0008-0000-0200-000029D6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="" xmlns:a16="http://schemas.microsoft.com/office/drawing/2014/main" id="{00000000-0008-0000-0200-00002AD6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="" xmlns:a16="http://schemas.microsoft.com/office/drawing/2014/main" id="{00000000-0008-0000-0200-00002BD6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="" xmlns:a16="http://schemas.microsoft.com/office/drawing/2014/main" id="{00000000-0008-0000-0200-00002CD6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="" xmlns:a16="http://schemas.microsoft.com/office/drawing/2014/main" id="{00000000-0008-0000-0200-00002DD6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="" xmlns:a16="http://schemas.microsoft.com/office/drawing/2014/main" id="{00000000-0008-0000-0200-00002ED6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="" xmlns:a16="http://schemas.microsoft.com/office/drawing/2014/main" id="{00000000-0008-0000-0200-00002FD6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="" xmlns:a16="http://schemas.microsoft.com/office/drawing/2014/main" id="{00000000-0008-0000-0200-000030D6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="" xmlns:a16="http://schemas.microsoft.com/office/drawing/2014/main" id="{00000000-0008-0000-0200-000031D6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="" xmlns:a16="http://schemas.microsoft.com/office/drawing/2014/main" id="{00000000-0008-0000-0200-000032D6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="" xmlns:a16="http://schemas.microsoft.com/office/drawing/2014/main" id="{00000000-0008-0000-0200-000033D6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="" xmlns:a16="http://schemas.microsoft.com/office/drawing/2014/main" id="{00000000-0008-0000-0200-000034D6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="" xmlns:a16="http://schemas.microsoft.com/office/drawing/2014/main" id="{00000000-0008-0000-0200-000035D6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="" xmlns:a16="http://schemas.microsoft.com/office/drawing/2014/main" id="{00000000-0008-0000-0200-000036D6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="" xmlns:a16="http://schemas.microsoft.com/office/drawing/2014/main" id="{00000000-0008-0000-0200-000037D6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="" xmlns:a16="http://schemas.microsoft.com/office/drawing/2014/main" id="{00000000-0008-0000-0200-000038D6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="" xmlns:a16="http://schemas.microsoft.com/office/drawing/2014/main" id="{00000000-0008-0000-0200-000039D6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="" xmlns:a16="http://schemas.microsoft.com/office/drawing/2014/main" id="{00000000-0008-0000-0200-00003AD6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="" xmlns:a16="http://schemas.microsoft.com/office/drawing/2014/main" id="{00000000-0008-0000-0200-00003BD6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="" xmlns:a16="http://schemas.microsoft.com/office/drawing/2014/main" id="{00000000-0008-0000-0200-00003CD6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="" xmlns:a16="http://schemas.microsoft.com/office/drawing/2014/main" id="{00000000-0008-0000-0200-00003DD6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="" xmlns:a16="http://schemas.microsoft.com/office/drawing/2014/main" id="{00000000-0008-0000-0200-00003ED6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="" xmlns:a16="http://schemas.microsoft.com/office/drawing/2014/main" id="{00000000-0008-0000-0200-00003FD6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="" xmlns:a16="http://schemas.microsoft.com/office/drawing/2014/main" id="{00000000-0008-0000-0200-000040D6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="" xmlns:a16="http://schemas.microsoft.com/office/drawing/2014/main" id="{00000000-0008-0000-0200-000041D6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="" xmlns:a16="http://schemas.microsoft.com/office/drawing/2014/main" id="{00000000-0008-0000-0200-000042D6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="" xmlns:a16="http://schemas.microsoft.com/office/drawing/2014/main" id="{00000000-0008-0000-0200-00007C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876" name="Group 882">
          <a:extLst>
            <a:ext uri="{FF2B5EF4-FFF2-40B4-BE49-F238E27FC236}">
              <a16:creationId xmlns="" xmlns:a16="http://schemas.microsoft.com/office/drawing/2014/main" id="{00000000-0008-0000-0200-00007D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="" xmlns:a16="http://schemas.microsoft.com/office/drawing/2014/main" id="{00000000-0008-0000-0200-00001CD6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="" xmlns:a16="http://schemas.microsoft.com/office/drawing/2014/main" id="{00000000-0008-0000-0200-00001DD6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="" xmlns:a16="http://schemas.microsoft.com/office/drawing/2014/main" id="{00000000-0008-0000-0200-00001ED6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="" xmlns:a16="http://schemas.microsoft.com/office/drawing/2014/main" id="{00000000-0008-0000-0200-00001FD6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="" xmlns:a16="http://schemas.microsoft.com/office/drawing/2014/main" id="{00000000-0008-0000-0200-000020D6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="" xmlns:a16="http://schemas.microsoft.com/office/drawing/2014/main" id="{00000000-0008-0000-0200-000021D6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="" xmlns:a16="http://schemas.microsoft.com/office/drawing/2014/main" id="{00000000-0008-0000-0200-00007E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="" xmlns:a16="http://schemas.microsoft.com/office/drawing/2014/main" id="{00000000-0008-0000-0200-00007A07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="" xmlns:a16="http://schemas.microsoft.com/office/drawing/2014/main" id="{00000000-0008-0000-0200-000080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="" xmlns:a16="http://schemas.microsoft.com/office/drawing/2014/main" id="{00000000-0008-0000-0200-00007C07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="" xmlns:a16="http://schemas.microsoft.com/office/drawing/2014/main" id="{00000000-0008-0000-0200-000082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888" name="Group 894">
          <a:extLst>
            <a:ext uri="{FF2B5EF4-FFF2-40B4-BE49-F238E27FC236}">
              <a16:creationId xmlns="" xmlns:a16="http://schemas.microsoft.com/office/drawing/2014/main" id="{00000000-0008-0000-0200-000083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="" xmlns:a16="http://schemas.microsoft.com/office/drawing/2014/main" id="{00000000-0008-0000-0200-0000FBD5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="" xmlns:a16="http://schemas.microsoft.com/office/drawing/2014/main" id="{00000000-0008-0000-0200-0000FCD5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="" xmlns:a16="http://schemas.microsoft.com/office/drawing/2014/main" id="{00000000-0008-0000-0200-0000FDD5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="" xmlns:a16="http://schemas.microsoft.com/office/drawing/2014/main" id="{00000000-0008-0000-0200-0000FED5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="" xmlns:a16="http://schemas.microsoft.com/office/drawing/2014/main" id="{00000000-0008-0000-0200-0000FFD5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="" xmlns:a16="http://schemas.microsoft.com/office/drawing/2014/main" id="{00000000-0008-0000-0200-000000D6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="" xmlns:a16="http://schemas.microsoft.com/office/drawing/2014/main" id="{00000000-0008-0000-0200-000001D6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="" xmlns:a16="http://schemas.microsoft.com/office/drawing/2014/main" id="{00000000-0008-0000-0200-000002D6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="" xmlns:a16="http://schemas.microsoft.com/office/drawing/2014/main" id="{00000000-0008-0000-0200-000003D6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="" xmlns:a16="http://schemas.microsoft.com/office/drawing/2014/main" id="{00000000-0008-0000-0200-000004D6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="" xmlns:a16="http://schemas.microsoft.com/office/drawing/2014/main" id="{00000000-0008-0000-0200-000005D6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="" xmlns:a16="http://schemas.microsoft.com/office/drawing/2014/main" id="{00000000-0008-0000-0200-000006D6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="" xmlns:a16="http://schemas.microsoft.com/office/drawing/2014/main" id="{00000000-0008-0000-0200-000007D6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="" xmlns:a16="http://schemas.microsoft.com/office/drawing/2014/main" id="{00000000-0008-0000-0200-000008D6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="" xmlns:a16="http://schemas.microsoft.com/office/drawing/2014/main" id="{00000000-0008-0000-0200-000009D6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="" xmlns:a16="http://schemas.microsoft.com/office/drawing/2014/main" id="{00000000-0008-0000-0200-00000AD6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="" xmlns:a16="http://schemas.microsoft.com/office/drawing/2014/main" id="{00000000-0008-0000-0200-00000BD6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="" xmlns:a16="http://schemas.microsoft.com/office/drawing/2014/main" id="{00000000-0008-0000-0200-00000CD6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="" xmlns:a16="http://schemas.microsoft.com/office/drawing/2014/main" id="{00000000-0008-0000-0200-00000DD6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="" xmlns:a16="http://schemas.microsoft.com/office/drawing/2014/main" id="{00000000-0008-0000-0200-00000ED6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="" xmlns:a16="http://schemas.microsoft.com/office/drawing/2014/main" id="{00000000-0008-0000-0200-00000FD6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="" xmlns:a16="http://schemas.microsoft.com/office/drawing/2014/main" id="{00000000-0008-0000-0200-000010D6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="" xmlns:a16="http://schemas.microsoft.com/office/drawing/2014/main" id="{00000000-0008-0000-0200-000011D6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="" xmlns:a16="http://schemas.microsoft.com/office/drawing/2014/main" id="{00000000-0008-0000-0200-000012D6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="" xmlns:a16="http://schemas.microsoft.com/office/drawing/2014/main" id="{00000000-0008-0000-0200-000013D6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="" xmlns:a16="http://schemas.microsoft.com/office/drawing/2014/main" id="{00000000-0008-0000-0200-000014D6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="" xmlns:a16="http://schemas.microsoft.com/office/drawing/2014/main" id="{00000000-0008-0000-0200-000015D6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="" xmlns:a16="http://schemas.microsoft.com/office/drawing/2014/main" id="{00000000-0008-0000-0200-000016D6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="" xmlns:a16="http://schemas.microsoft.com/office/drawing/2014/main" id="{00000000-0008-0000-0200-000017D6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="" xmlns:a16="http://schemas.microsoft.com/office/drawing/2014/main" id="{00000000-0008-0000-0200-000018D6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="" xmlns:a16="http://schemas.microsoft.com/office/drawing/2014/main" id="{00000000-0008-0000-0200-000019D6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="" xmlns:a16="http://schemas.microsoft.com/office/drawing/2014/main" id="{00000000-0008-0000-0200-00001AD6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="" xmlns:a16="http://schemas.microsoft.com/office/drawing/2014/main" id="{00000000-0008-0000-0200-00001BD6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922" name="Group 928">
          <a:extLst>
            <a:ext uri="{FF2B5EF4-FFF2-40B4-BE49-F238E27FC236}">
              <a16:creationId xmlns="" xmlns:a16="http://schemas.microsoft.com/office/drawing/2014/main" id="{00000000-0008-0000-0200-000084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="" xmlns:a16="http://schemas.microsoft.com/office/drawing/2014/main" id="{00000000-0008-0000-0200-0000F5D5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="" xmlns:a16="http://schemas.microsoft.com/office/drawing/2014/main" id="{00000000-0008-0000-0200-0000F6D5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="" xmlns:a16="http://schemas.microsoft.com/office/drawing/2014/main" id="{00000000-0008-0000-0200-0000F7D5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="" xmlns:a16="http://schemas.microsoft.com/office/drawing/2014/main" id="{00000000-0008-0000-0200-0000F8D5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="" xmlns:a16="http://schemas.microsoft.com/office/drawing/2014/main" id="{00000000-0008-0000-0200-0000F9D5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="" xmlns:a16="http://schemas.microsoft.com/office/drawing/2014/main" id="{00000000-0008-0000-0200-0000FAD5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="" xmlns:a16="http://schemas.microsoft.com/office/drawing/2014/main" id="{00000000-0008-0000-0200-000085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="" xmlns:a16="http://schemas.microsoft.com/office/drawing/2014/main" id="{00000000-0008-0000-0200-0000A807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="" xmlns:a16="http://schemas.microsoft.com/office/drawing/2014/main" id="{00000000-0008-0000-0200-000087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="" xmlns:a16="http://schemas.microsoft.com/office/drawing/2014/main" id="{00000000-0008-0000-0200-000088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933" name="Group 939">
          <a:extLst>
            <a:ext uri="{FF2B5EF4-FFF2-40B4-BE49-F238E27FC236}">
              <a16:creationId xmlns="" xmlns:a16="http://schemas.microsoft.com/office/drawing/2014/main" id="{00000000-0008-0000-0200-000089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="" xmlns:a16="http://schemas.microsoft.com/office/drawing/2014/main" id="{00000000-0008-0000-0200-0000D4D5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="" xmlns:a16="http://schemas.microsoft.com/office/drawing/2014/main" id="{00000000-0008-0000-0200-0000D5D5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="" xmlns:a16="http://schemas.microsoft.com/office/drawing/2014/main" id="{00000000-0008-0000-0200-0000D6D5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="" xmlns:a16="http://schemas.microsoft.com/office/drawing/2014/main" id="{00000000-0008-0000-0200-0000D7D5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="" xmlns:a16="http://schemas.microsoft.com/office/drawing/2014/main" id="{00000000-0008-0000-0200-0000D8D5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="" xmlns:a16="http://schemas.microsoft.com/office/drawing/2014/main" id="{00000000-0008-0000-0200-0000D9D5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="" xmlns:a16="http://schemas.microsoft.com/office/drawing/2014/main" id="{00000000-0008-0000-0200-0000DAD5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="" xmlns:a16="http://schemas.microsoft.com/office/drawing/2014/main" id="{00000000-0008-0000-0200-0000DBD5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="" xmlns:a16="http://schemas.microsoft.com/office/drawing/2014/main" id="{00000000-0008-0000-0200-0000DCD5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="" xmlns:a16="http://schemas.microsoft.com/office/drawing/2014/main" id="{00000000-0008-0000-0200-0000DDD5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="" xmlns:a16="http://schemas.microsoft.com/office/drawing/2014/main" id="{00000000-0008-0000-0200-0000DED5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="" xmlns:a16="http://schemas.microsoft.com/office/drawing/2014/main" id="{00000000-0008-0000-0200-0000DFD5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="" xmlns:a16="http://schemas.microsoft.com/office/drawing/2014/main" id="{00000000-0008-0000-0200-0000E0D5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="" xmlns:a16="http://schemas.microsoft.com/office/drawing/2014/main" id="{00000000-0008-0000-0200-0000E1D5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="" xmlns:a16="http://schemas.microsoft.com/office/drawing/2014/main" id="{00000000-0008-0000-0200-0000E2D5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="" xmlns:a16="http://schemas.microsoft.com/office/drawing/2014/main" id="{00000000-0008-0000-0200-0000E3D5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="" xmlns:a16="http://schemas.microsoft.com/office/drawing/2014/main" id="{00000000-0008-0000-0200-0000E4D5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="" xmlns:a16="http://schemas.microsoft.com/office/drawing/2014/main" id="{00000000-0008-0000-0200-0000E5D5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="" xmlns:a16="http://schemas.microsoft.com/office/drawing/2014/main" id="{00000000-0008-0000-0200-0000E6D5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="" xmlns:a16="http://schemas.microsoft.com/office/drawing/2014/main" id="{00000000-0008-0000-0200-0000E7D5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="" xmlns:a16="http://schemas.microsoft.com/office/drawing/2014/main" id="{00000000-0008-0000-0200-0000E8D5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="" xmlns:a16="http://schemas.microsoft.com/office/drawing/2014/main" id="{00000000-0008-0000-0200-0000E9D5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="" xmlns:a16="http://schemas.microsoft.com/office/drawing/2014/main" id="{00000000-0008-0000-0200-0000EAD5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="" xmlns:a16="http://schemas.microsoft.com/office/drawing/2014/main" id="{00000000-0008-0000-0200-0000EBD5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="" xmlns:a16="http://schemas.microsoft.com/office/drawing/2014/main" id="{00000000-0008-0000-0200-0000ECD5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="" xmlns:a16="http://schemas.microsoft.com/office/drawing/2014/main" id="{00000000-0008-0000-0200-0000EDD5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="" xmlns:a16="http://schemas.microsoft.com/office/drawing/2014/main" id="{00000000-0008-0000-0200-0000EED5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="" xmlns:a16="http://schemas.microsoft.com/office/drawing/2014/main" id="{00000000-0008-0000-0200-0000EFD5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="" xmlns:a16="http://schemas.microsoft.com/office/drawing/2014/main" id="{00000000-0008-0000-0200-0000F0D5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="" xmlns:a16="http://schemas.microsoft.com/office/drawing/2014/main" id="{00000000-0008-0000-0200-0000F1D5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="" xmlns:a16="http://schemas.microsoft.com/office/drawing/2014/main" id="{00000000-0008-0000-0200-0000F2D5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="" xmlns:a16="http://schemas.microsoft.com/office/drawing/2014/main" id="{00000000-0008-0000-0200-0000F3D5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="" xmlns:a16="http://schemas.microsoft.com/office/drawing/2014/main" id="{00000000-0008-0000-0200-0000F4D5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="" xmlns:a16="http://schemas.microsoft.com/office/drawing/2014/main" id="{00000000-0008-0000-0200-00008A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968" name="Group 974">
          <a:extLst>
            <a:ext uri="{FF2B5EF4-FFF2-40B4-BE49-F238E27FC236}">
              <a16:creationId xmlns="" xmlns:a16="http://schemas.microsoft.com/office/drawing/2014/main" id="{00000000-0008-0000-0200-00008B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="" xmlns:a16="http://schemas.microsoft.com/office/drawing/2014/main" id="{00000000-0008-0000-0200-0000CED5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="" xmlns:a16="http://schemas.microsoft.com/office/drawing/2014/main" id="{00000000-0008-0000-0200-0000CFD5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="" xmlns:a16="http://schemas.microsoft.com/office/drawing/2014/main" id="{00000000-0008-0000-0200-0000D0D5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="" xmlns:a16="http://schemas.microsoft.com/office/drawing/2014/main" id="{00000000-0008-0000-0200-0000D1D5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="" xmlns:a16="http://schemas.microsoft.com/office/drawing/2014/main" id="{00000000-0008-0000-0200-0000D2D5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="" xmlns:a16="http://schemas.microsoft.com/office/drawing/2014/main" id="{00000000-0008-0000-0200-0000D3D5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="" xmlns:a16="http://schemas.microsoft.com/office/drawing/2014/main" id="{00000000-0008-0000-0200-00008C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="" xmlns:a16="http://schemas.microsoft.com/office/drawing/2014/main" id="{00000000-0008-0000-0200-0000D607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="" xmlns:a16="http://schemas.microsoft.com/office/drawing/2014/main" id="{00000000-0008-0000-0200-00008E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="" xmlns:a16="http://schemas.microsoft.com/office/drawing/2014/main" id="{00000000-0008-0000-0200-0000D807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="" xmlns:a16="http://schemas.microsoft.com/office/drawing/2014/main" id="{00000000-0008-0000-0200-000090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980" name="Group 986">
          <a:extLst>
            <a:ext uri="{FF2B5EF4-FFF2-40B4-BE49-F238E27FC236}">
              <a16:creationId xmlns="" xmlns:a16="http://schemas.microsoft.com/office/drawing/2014/main" id="{00000000-0008-0000-0200-000091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="" xmlns:a16="http://schemas.microsoft.com/office/drawing/2014/main" id="{00000000-0008-0000-0200-0000ADD5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="" xmlns:a16="http://schemas.microsoft.com/office/drawing/2014/main" id="{00000000-0008-0000-0200-0000AED5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="" xmlns:a16="http://schemas.microsoft.com/office/drawing/2014/main" id="{00000000-0008-0000-0200-0000AFD5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="" xmlns:a16="http://schemas.microsoft.com/office/drawing/2014/main" id="{00000000-0008-0000-0200-0000B0D5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="" xmlns:a16="http://schemas.microsoft.com/office/drawing/2014/main" id="{00000000-0008-0000-0200-0000B1D5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="" xmlns:a16="http://schemas.microsoft.com/office/drawing/2014/main" id="{00000000-0008-0000-0200-0000B2D5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="" xmlns:a16="http://schemas.microsoft.com/office/drawing/2014/main" id="{00000000-0008-0000-0200-0000B3D5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="" xmlns:a16="http://schemas.microsoft.com/office/drawing/2014/main" id="{00000000-0008-0000-0200-0000B4D5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="" xmlns:a16="http://schemas.microsoft.com/office/drawing/2014/main" id="{00000000-0008-0000-0200-0000B5D5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="" xmlns:a16="http://schemas.microsoft.com/office/drawing/2014/main" id="{00000000-0008-0000-0200-0000B6D5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="" xmlns:a16="http://schemas.microsoft.com/office/drawing/2014/main" id="{00000000-0008-0000-0200-0000B7D5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="" xmlns:a16="http://schemas.microsoft.com/office/drawing/2014/main" id="{00000000-0008-0000-0200-0000B8D5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="" xmlns:a16="http://schemas.microsoft.com/office/drawing/2014/main" id="{00000000-0008-0000-0200-0000B9D5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="" xmlns:a16="http://schemas.microsoft.com/office/drawing/2014/main" id="{00000000-0008-0000-0200-0000BAD5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="" xmlns:a16="http://schemas.microsoft.com/office/drawing/2014/main" id="{00000000-0008-0000-0200-0000BBD5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="" xmlns:a16="http://schemas.microsoft.com/office/drawing/2014/main" id="{00000000-0008-0000-0200-0000BCD5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="" xmlns:a16="http://schemas.microsoft.com/office/drawing/2014/main" id="{00000000-0008-0000-0200-0000BDD5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="" xmlns:a16="http://schemas.microsoft.com/office/drawing/2014/main" id="{00000000-0008-0000-0200-0000BED5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="" xmlns:a16="http://schemas.microsoft.com/office/drawing/2014/main" id="{00000000-0008-0000-0200-0000BFD5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="" xmlns:a16="http://schemas.microsoft.com/office/drawing/2014/main" id="{00000000-0008-0000-0200-0000C0D5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="" xmlns:a16="http://schemas.microsoft.com/office/drawing/2014/main" id="{00000000-0008-0000-0200-0000C1D5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="" xmlns:a16="http://schemas.microsoft.com/office/drawing/2014/main" id="{00000000-0008-0000-0200-0000C2D5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="" xmlns:a16="http://schemas.microsoft.com/office/drawing/2014/main" id="{00000000-0008-0000-0200-0000C3D5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="" xmlns:a16="http://schemas.microsoft.com/office/drawing/2014/main" id="{00000000-0008-0000-0200-0000C4D5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="" xmlns:a16="http://schemas.microsoft.com/office/drawing/2014/main" id="{00000000-0008-0000-0200-0000C5D5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="" xmlns:a16="http://schemas.microsoft.com/office/drawing/2014/main" id="{00000000-0008-0000-0200-0000C6D5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="" xmlns:a16="http://schemas.microsoft.com/office/drawing/2014/main" id="{00000000-0008-0000-0200-0000C7D5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="" xmlns:a16="http://schemas.microsoft.com/office/drawing/2014/main" id="{00000000-0008-0000-0200-0000C8D5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="" xmlns:a16="http://schemas.microsoft.com/office/drawing/2014/main" id="{00000000-0008-0000-0200-0000C9D5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="" xmlns:a16="http://schemas.microsoft.com/office/drawing/2014/main" id="{00000000-0008-0000-0200-0000CAD5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="" xmlns:a16="http://schemas.microsoft.com/office/drawing/2014/main" id="{00000000-0008-0000-0200-0000CBD5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="" xmlns:a16="http://schemas.microsoft.com/office/drawing/2014/main" id="{00000000-0008-0000-0200-0000CCD5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="" xmlns:a16="http://schemas.microsoft.com/office/drawing/2014/main" id="{00000000-0008-0000-0200-0000CDD5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014" name="Group 1020">
          <a:extLst>
            <a:ext uri="{FF2B5EF4-FFF2-40B4-BE49-F238E27FC236}">
              <a16:creationId xmlns="" xmlns:a16="http://schemas.microsoft.com/office/drawing/2014/main" id="{00000000-0008-0000-0200-000092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="" xmlns:a16="http://schemas.microsoft.com/office/drawing/2014/main" id="{00000000-0008-0000-0200-0000A7D5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="" xmlns:a16="http://schemas.microsoft.com/office/drawing/2014/main" id="{00000000-0008-0000-0200-0000A8D5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="" xmlns:a16="http://schemas.microsoft.com/office/drawing/2014/main" id="{00000000-0008-0000-0200-0000A9D5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="" xmlns:a16="http://schemas.microsoft.com/office/drawing/2014/main" id="{00000000-0008-0000-0200-0000AAD5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="" xmlns:a16="http://schemas.microsoft.com/office/drawing/2014/main" id="{00000000-0008-0000-0200-0000ABD5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="" xmlns:a16="http://schemas.microsoft.com/office/drawing/2014/main" id="{00000000-0008-0000-0200-0000ACD5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="" xmlns:a16="http://schemas.microsoft.com/office/drawing/2014/main" id="{00000000-0008-0000-0200-000093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="" xmlns:a16="http://schemas.microsoft.com/office/drawing/2014/main" id="{00000000-0008-0000-0200-00000408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="" xmlns:a16="http://schemas.microsoft.com/office/drawing/2014/main" id="{00000000-0008-0000-0200-000095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="" xmlns:a16="http://schemas.microsoft.com/office/drawing/2014/main" id="{00000000-0008-0000-0200-000096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1025" name="Group 1031">
          <a:extLst>
            <a:ext uri="{FF2B5EF4-FFF2-40B4-BE49-F238E27FC236}">
              <a16:creationId xmlns="" xmlns:a16="http://schemas.microsoft.com/office/drawing/2014/main" id="{00000000-0008-0000-0200-000097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="" xmlns:a16="http://schemas.microsoft.com/office/drawing/2014/main" id="{00000000-0008-0000-0200-000086D5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="" xmlns:a16="http://schemas.microsoft.com/office/drawing/2014/main" id="{00000000-0008-0000-0200-000087D5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="" xmlns:a16="http://schemas.microsoft.com/office/drawing/2014/main" id="{00000000-0008-0000-0200-000088D5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="" xmlns:a16="http://schemas.microsoft.com/office/drawing/2014/main" id="{00000000-0008-0000-0200-000089D5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="" xmlns:a16="http://schemas.microsoft.com/office/drawing/2014/main" id="{00000000-0008-0000-0200-00008AD5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="" xmlns:a16="http://schemas.microsoft.com/office/drawing/2014/main" id="{00000000-0008-0000-0200-00008BD5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="" xmlns:a16="http://schemas.microsoft.com/office/drawing/2014/main" id="{00000000-0008-0000-0200-00008CD5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="" xmlns:a16="http://schemas.microsoft.com/office/drawing/2014/main" id="{00000000-0008-0000-0200-00008DD5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="" xmlns:a16="http://schemas.microsoft.com/office/drawing/2014/main" id="{00000000-0008-0000-0200-00008ED5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="" xmlns:a16="http://schemas.microsoft.com/office/drawing/2014/main" id="{00000000-0008-0000-0200-00008FD5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="" xmlns:a16="http://schemas.microsoft.com/office/drawing/2014/main" id="{00000000-0008-0000-0200-000090D5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="" xmlns:a16="http://schemas.microsoft.com/office/drawing/2014/main" id="{00000000-0008-0000-0200-000091D5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="" xmlns:a16="http://schemas.microsoft.com/office/drawing/2014/main" id="{00000000-0008-0000-0200-000092D5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="" xmlns:a16="http://schemas.microsoft.com/office/drawing/2014/main" id="{00000000-0008-0000-0200-000093D5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="" xmlns:a16="http://schemas.microsoft.com/office/drawing/2014/main" id="{00000000-0008-0000-0200-000094D5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="" xmlns:a16="http://schemas.microsoft.com/office/drawing/2014/main" id="{00000000-0008-0000-0200-000095D5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="" xmlns:a16="http://schemas.microsoft.com/office/drawing/2014/main" id="{00000000-0008-0000-0200-000096D5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="" xmlns:a16="http://schemas.microsoft.com/office/drawing/2014/main" id="{00000000-0008-0000-0200-000097D5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="" xmlns:a16="http://schemas.microsoft.com/office/drawing/2014/main" id="{00000000-0008-0000-0200-000098D5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="" xmlns:a16="http://schemas.microsoft.com/office/drawing/2014/main" id="{00000000-0008-0000-0200-000099D5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="" xmlns:a16="http://schemas.microsoft.com/office/drawing/2014/main" id="{00000000-0008-0000-0200-00009AD5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="" xmlns:a16="http://schemas.microsoft.com/office/drawing/2014/main" id="{00000000-0008-0000-0200-00009BD5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="" xmlns:a16="http://schemas.microsoft.com/office/drawing/2014/main" id="{00000000-0008-0000-0200-00009CD5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="" xmlns:a16="http://schemas.microsoft.com/office/drawing/2014/main" id="{00000000-0008-0000-0200-00009DD5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="" xmlns:a16="http://schemas.microsoft.com/office/drawing/2014/main" id="{00000000-0008-0000-0200-00009ED5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="" xmlns:a16="http://schemas.microsoft.com/office/drawing/2014/main" id="{00000000-0008-0000-0200-00009FD5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="" xmlns:a16="http://schemas.microsoft.com/office/drawing/2014/main" id="{00000000-0008-0000-0200-0000A0D5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="" xmlns:a16="http://schemas.microsoft.com/office/drawing/2014/main" id="{00000000-0008-0000-0200-0000A1D5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="" xmlns:a16="http://schemas.microsoft.com/office/drawing/2014/main" id="{00000000-0008-0000-0200-0000A2D5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="" xmlns:a16="http://schemas.microsoft.com/office/drawing/2014/main" id="{00000000-0008-0000-0200-0000A3D5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="" xmlns:a16="http://schemas.microsoft.com/office/drawing/2014/main" id="{00000000-0008-0000-0200-0000A4D5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="" xmlns:a16="http://schemas.microsoft.com/office/drawing/2014/main" id="{00000000-0008-0000-0200-0000A5D5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="" xmlns:a16="http://schemas.microsoft.com/office/drawing/2014/main" id="{00000000-0008-0000-0200-0000A6D5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="" xmlns:a16="http://schemas.microsoft.com/office/drawing/2014/main" id="{00000000-0008-0000-0200-000098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1060" name="Group 1066">
          <a:extLst>
            <a:ext uri="{FF2B5EF4-FFF2-40B4-BE49-F238E27FC236}">
              <a16:creationId xmlns="" xmlns:a16="http://schemas.microsoft.com/office/drawing/2014/main" id="{00000000-0008-0000-0200-000099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="" xmlns:a16="http://schemas.microsoft.com/office/drawing/2014/main" id="{00000000-0008-0000-0200-000080D5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="" xmlns:a16="http://schemas.microsoft.com/office/drawing/2014/main" id="{00000000-0008-0000-0200-000081D5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="" xmlns:a16="http://schemas.microsoft.com/office/drawing/2014/main" id="{00000000-0008-0000-0200-000082D5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="" xmlns:a16="http://schemas.microsoft.com/office/drawing/2014/main" id="{00000000-0008-0000-0200-000083D5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="" xmlns:a16="http://schemas.microsoft.com/office/drawing/2014/main" id="{00000000-0008-0000-0200-000084D5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="" xmlns:a16="http://schemas.microsoft.com/office/drawing/2014/main" id="{00000000-0008-0000-0200-000085D5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="" xmlns:a16="http://schemas.microsoft.com/office/drawing/2014/main" id="{00000000-0008-0000-0200-00009A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="" xmlns:a16="http://schemas.microsoft.com/office/drawing/2014/main" id="{00000000-0008-0000-0200-00003208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="" xmlns:a16="http://schemas.microsoft.com/office/drawing/2014/main" id="{00000000-0008-0000-0200-00009C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="" xmlns:a16="http://schemas.microsoft.com/office/drawing/2014/main" id="{00000000-0008-0000-0200-00003408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="" xmlns:a16="http://schemas.microsoft.com/office/drawing/2014/main" id="{00000000-0008-0000-0200-00009E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072" name="Group 1078">
          <a:extLst>
            <a:ext uri="{FF2B5EF4-FFF2-40B4-BE49-F238E27FC236}">
              <a16:creationId xmlns="" xmlns:a16="http://schemas.microsoft.com/office/drawing/2014/main" id="{00000000-0008-0000-0200-00009F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="" xmlns:a16="http://schemas.microsoft.com/office/drawing/2014/main" id="{00000000-0008-0000-0200-00005FD5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="" xmlns:a16="http://schemas.microsoft.com/office/drawing/2014/main" id="{00000000-0008-0000-0200-000060D5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="" xmlns:a16="http://schemas.microsoft.com/office/drawing/2014/main" id="{00000000-0008-0000-0200-000061D5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="" xmlns:a16="http://schemas.microsoft.com/office/drawing/2014/main" id="{00000000-0008-0000-0200-000062D5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="" xmlns:a16="http://schemas.microsoft.com/office/drawing/2014/main" id="{00000000-0008-0000-0200-000063D5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="" xmlns:a16="http://schemas.microsoft.com/office/drawing/2014/main" id="{00000000-0008-0000-0200-000064D5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="" xmlns:a16="http://schemas.microsoft.com/office/drawing/2014/main" id="{00000000-0008-0000-0200-000065D5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="" xmlns:a16="http://schemas.microsoft.com/office/drawing/2014/main" id="{00000000-0008-0000-0200-000066D5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="" xmlns:a16="http://schemas.microsoft.com/office/drawing/2014/main" id="{00000000-0008-0000-0200-000067D5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="" xmlns:a16="http://schemas.microsoft.com/office/drawing/2014/main" id="{00000000-0008-0000-0200-000068D5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="" xmlns:a16="http://schemas.microsoft.com/office/drawing/2014/main" id="{00000000-0008-0000-0200-000069D5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="" xmlns:a16="http://schemas.microsoft.com/office/drawing/2014/main" id="{00000000-0008-0000-0200-00006AD5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="" xmlns:a16="http://schemas.microsoft.com/office/drawing/2014/main" id="{00000000-0008-0000-0200-00006BD5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="" xmlns:a16="http://schemas.microsoft.com/office/drawing/2014/main" id="{00000000-0008-0000-0200-00006CD5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="" xmlns:a16="http://schemas.microsoft.com/office/drawing/2014/main" id="{00000000-0008-0000-0200-00006DD5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="" xmlns:a16="http://schemas.microsoft.com/office/drawing/2014/main" id="{00000000-0008-0000-0200-00006ED5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="" xmlns:a16="http://schemas.microsoft.com/office/drawing/2014/main" id="{00000000-0008-0000-0200-00006FD5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="" xmlns:a16="http://schemas.microsoft.com/office/drawing/2014/main" id="{00000000-0008-0000-0200-000070D5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="" xmlns:a16="http://schemas.microsoft.com/office/drawing/2014/main" id="{00000000-0008-0000-0200-000071D5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="" xmlns:a16="http://schemas.microsoft.com/office/drawing/2014/main" id="{00000000-0008-0000-0200-000072D5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="" xmlns:a16="http://schemas.microsoft.com/office/drawing/2014/main" id="{00000000-0008-0000-0200-000073D5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="" xmlns:a16="http://schemas.microsoft.com/office/drawing/2014/main" id="{00000000-0008-0000-0200-000074D5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="" xmlns:a16="http://schemas.microsoft.com/office/drawing/2014/main" id="{00000000-0008-0000-0200-000075D5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="" xmlns:a16="http://schemas.microsoft.com/office/drawing/2014/main" id="{00000000-0008-0000-0200-000076D5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="" xmlns:a16="http://schemas.microsoft.com/office/drawing/2014/main" id="{00000000-0008-0000-0200-000077D5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="" xmlns:a16="http://schemas.microsoft.com/office/drawing/2014/main" id="{00000000-0008-0000-0200-000078D5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="" xmlns:a16="http://schemas.microsoft.com/office/drawing/2014/main" id="{00000000-0008-0000-0200-000079D5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="" xmlns:a16="http://schemas.microsoft.com/office/drawing/2014/main" id="{00000000-0008-0000-0200-00007AD5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="" xmlns:a16="http://schemas.microsoft.com/office/drawing/2014/main" id="{00000000-0008-0000-0200-00007BD5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="" xmlns:a16="http://schemas.microsoft.com/office/drawing/2014/main" id="{00000000-0008-0000-0200-00007CD5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="" xmlns:a16="http://schemas.microsoft.com/office/drawing/2014/main" id="{00000000-0008-0000-0200-00007DD5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="" xmlns:a16="http://schemas.microsoft.com/office/drawing/2014/main" id="{00000000-0008-0000-0200-00007ED5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="" xmlns:a16="http://schemas.microsoft.com/office/drawing/2014/main" id="{00000000-0008-0000-0200-00007FD5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106" name="Group 1112">
          <a:extLst>
            <a:ext uri="{FF2B5EF4-FFF2-40B4-BE49-F238E27FC236}">
              <a16:creationId xmlns="" xmlns:a16="http://schemas.microsoft.com/office/drawing/2014/main" id="{00000000-0008-0000-0200-0000A0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="" xmlns:a16="http://schemas.microsoft.com/office/drawing/2014/main" id="{00000000-0008-0000-0200-000059D5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="" xmlns:a16="http://schemas.microsoft.com/office/drawing/2014/main" id="{00000000-0008-0000-0200-00005AD5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="" xmlns:a16="http://schemas.microsoft.com/office/drawing/2014/main" id="{00000000-0008-0000-0200-00005BD5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="" xmlns:a16="http://schemas.microsoft.com/office/drawing/2014/main" id="{00000000-0008-0000-0200-00005CD5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="" xmlns:a16="http://schemas.microsoft.com/office/drawing/2014/main" id="{00000000-0008-0000-0200-00005DD5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="" xmlns:a16="http://schemas.microsoft.com/office/drawing/2014/main" id="{00000000-0008-0000-0200-00005ED5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="" xmlns:a16="http://schemas.microsoft.com/office/drawing/2014/main" id="{00000000-0008-0000-0200-0000A1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="" xmlns:a16="http://schemas.microsoft.com/office/drawing/2014/main" id="{00000000-0008-0000-0200-00006008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="" xmlns:a16="http://schemas.microsoft.com/office/drawing/2014/main" id="{00000000-0008-0000-0200-0000A3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="" xmlns:a16="http://schemas.microsoft.com/office/drawing/2014/main" id="{00000000-0008-0000-0200-0000A4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1117" name="Group 1123">
          <a:extLst>
            <a:ext uri="{FF2B5EF4-FFF2-40B4-BE49-F238E27FC236}">
              <a16:creationId xmlns="" xmlns:a16="http://schemas.microsoft.com/office/drawing/2014/main" id="{00000000-0008-0000-0200-0000A5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="" xmlns:a16="http://schemas.microsoft.com/office/drawing/2014/main" id="{00000000-0008-0000-0200-000038D5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="" xmlns:a16="http://schemas.microsoft.com/office/drawing/2014/main" id="{00000000-0008-0000-0200-000039D5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="" xmlns:a16="http://schemas.microsoft.com/office/drawing/2014/main" id="{00000000-0008-0000-0200-00003AD5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="" xmlns:a16="http://schemas.microsoft.com/office/drawing/2014/main" id="{00000000-0008-0000-0200-00003BD5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="" xmlns:a16="http://schemas.microsoft.com/office/drawing/2014/main" id="{00000000-0008-0000-0200-00003CD5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="" xmlns:a16="http://schemas.microsoft.com/office/drawing/2014/main" id="{00000000-0008-0000-0200-00003DD5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="" xmlns:a16="http://schemas.microsoft.com/office/drawing/2014/main" id="{00000000-0008-0000-0200-00003ED5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="" xmlns:a16="http://schemas.microsoft.com/office/drawing/2014/main" id="{00000000-0008-0000-0200-00003FD5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="" xmlns:a16="http://schemas.microsoft.com/office/drawing/2014/main" id="{00000000-0008-0000-0200-000040D5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="" xmlns:a16="http://schemas.microsoft.com/office/drawing/2014/main" id="{00000000-0008-0000-0200-000041D5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="" xmlns:a16="http://schemas.microsoft.com/office/drawing/2014/main" id="{00000000-0008-0000-0200-000042D5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="" xmlns:a16="http://schemas.microsoft.com/office/drawing/2014/main" id="{00000000-0008-0000-0200-000043D5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="" xmlns:a16="http://schemas.microsoft.com/office/drawing/2014/main" id="{00000000-0008-0000-0200-000044D5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="" xmlns:a16="http://schemas.microsoft.com/office/drawing/2014/main" id="{00000000-0008-0000-0200-000045D5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="" xmlns:a16="http://schemas.microsoft.com/office/drawing/2014/main" id="{00000000-0008-0000-0200-000046D5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="" xmlns:a16="http://schemas.microsoft.com/office/drawing/2014/main" id="{00000000-0008-0000-0200-000047D5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="" xmlns:a16="http://schemas.microsoft.com/office/drawing/2014/main" id="{00000000-0008-0000-0200-000048D5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="" xmlns:a16="http://schemas.microsoft.com/office/drawing/2014/main" id="{00000000-0008-0000-0200-000049D5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="" xmlns:a16="http://schemas.microsoft.com/office/drawing/2014/main" id="{00000000-0008-0000-0200-00004AD5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="" xmlns:a16="http://schemas.microsoft.com/office/drawing/2014/main" id="{00000000-0008-0000-0200-00004BD5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="" xmlns:a16="http://schemas.microsoft.com/office/drawing/2014/main" id="{00000000-0008-0000-0200-00004CD5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="" xmlns:a16="http://schemas.microsoft.com/office/drawing/2014/main" id="{00000000-0008-0000-0200-00004DD5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="" xmlns:a16="http://schemas.microsoft.com/office/drawing/2014/main" id="{00000000-0008-0000-0200-00004ED5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="" xmlns:a16="http://schemas.microsoft.com/office/drawing/2014/main" id="{00000000-0008-0000-0200-00004FD5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="" xmlns:a16="http://schemas.microsoft.com/office/drawing/2014/main" id="{00000000-0008-0000-0200-000050D5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="" xmlns:a16="http://schemas.microsoft.com/office/drawing/2014/main" id="{00000000-0008-0000-0200-000051D5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="" xmlns:a16="http://schemas.microsoft.com/office/drawing/2014/main" id="{00000000-0008-0000-0200-000052D5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="" xmlns:a16="http://schemas.microsoft.com/office/drawing/2014/main" id="{00000000-0008-0000-0200-000053D5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="" xmlns:a16="http://schemas.microsoft.com/office/drawing/2014/main" id="{00000000-0008-0000-0200-000054D5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="" xmlns:a16="http://schemas.microsoft.com/office/drawing/2014/main" id="{00000000-0008-0000-0200-000055D5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="" xmlns:a16="http://schemas.microsoft.com/office/drawing/2014/main" id="{00000000-0008-0000-0200-000056D5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="" xmlns:a16="http://schemas.microsoft.com/office/drawing/2014/main" id="{00000000-0008-0000-0200-000057D5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="" xmlns:a16="http://schemas.microsoft.com/office/drawing/2014/main" id="{00000000-0008-0000-0200-000058D5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="" xmlns:a16="http://schemas.microsoft.com/office/drawing/2014/main" id="{00000000-0008-0000-0200-0000A6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1152" name="Group 1158">
          <a:extLst>
            <a:ext uri="{FF2B5EF4-FFF2-40B4-BE49-F238E27FC236}">
              <a16:creationId xmlns="" xmlns:a16="http://schemas.microsoft.com/office/drawing/2014/main" id="{00000000-0008-0000-0200-0000A7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="" xmlns:a16="http://schemas.microsoft.com/office/drawing/2014/main" id="{00000000-0008-0000-0200-000032D5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="" xmlns:a16="http://schemas.microsoft.com/office/drawing/2014/main" id="{00000000-0008-0000-0200-000033D5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="" xmlns:a16="http://schemas.microsoft.com/office/drawing/2014/main" id="{00000000-0008-0000-0200-000034D5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="" xmlns:a16="http://schemas.microsoft.com/office/drawing/2014/main" id="{00000000-0008-0000-0200-000035D5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="" xmlns:a16="http://schemas.microsoft.com/office/drawing/2014/main" id="{00000000-0008-0000-0200-000036D5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="" xmlns:a16="http://schemas.microsoft.com/office/drawing/2014/main" id="{00000000-0008-0000-0200-000037D5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="" xmlns:a16="http://schemas.microsoft.com/office/drawing/2014/main" id="{00000000-0008-0000-0200-0000A8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="" xmlns:a16="http://schemas.microsoft.com/office/drawing/2014/main" id="{00000000-0008-0000-0200-00008E08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="" xmlns:a16="http://schemas.microsoft.com/office/drawing/2014/main" id="{00000000-0008-0000-0200-0000AA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="" xmlns:a16="http://schemas.microsoft.com/office/drawing/2014/main" id="{00000000-0008-0000-0200-00009008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="" xmlns:a16="http://schemas.microsoft.com/office/drawing/2014/main" id="{00000000-0008-0000-0200-0000AC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164" name="Group 1170">
          <a:extLst>
            <a:ext uri="{FF2B5EF4-FFF2-40B4-BE49-F238E27FC236}">
              <a16:creationId xmlns="" xmlns:a16="http://schemas.microsoft.com/office/drawing/2014/main" id="{00000000-0008-0000-0200-0000AD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="" xmlns:a16="http://schemas.microsoft.com/office/drawing/2014/main" id="{00000000-0008-0000-0200-000011D5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="" xmlns:a16="http://schemas.microsoft.com/office/drawing/2014/main" id="{00000000-0008-0000-0200-000012D5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="" xmlns:a16="http://schemas.microsoft.com/office/drawing/2014/main" id="{00000000-0008-0000-0200-000013D5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="" xmlns:a16="http://schemas.microsoft.com/office/drawing/2014/main" id="{00000000-0008-0000-0200-000014D5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="" xmlns:a16="http://schemas.microsoft.com/office/drawing/2014/main" id="{00000000-0008-0000-0200-000015D5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="" xmlns:a16="http://schemas.microsoft.com/office/drawing/2014/main" id="{00000000-0008-0000-0200-000016D5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="" xmlns:a16="http://schemas.microsoft.com/office/drawing/2014/main" id="{00000000-0008-0000-0200-000017D5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="" xmlns:a16="http://schemas.microsoft.com/office/drawing/2014/main" id="{00000000-0008-0000-0200-000018D5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="" xmlns:a16="http://schemas.microsoft.com/office/drawing/2014/main" id="{00000000-0008-0000-0200-000019D5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="" xmlns:a16="http://schemas.microsoft.com/office/drawing/2014/main" id="{00000000-0008-0000-0200-00001AD5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="" xmlns:a16="http://schemas.microsoft.com/office/drawing/2014/main" id="{00000000-0008-0000-0200-00001BD5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="" xmlns:a16="http://schemas.microsoft.com/office/drawing/2014/main" id="{00000000-0008-0000-0200-00001CD5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="" xmlns:a16="http://schemas.microsoft.com/office/drawing/2014/main" id="{00000000-0008-0000-0200-00001DD5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="" xmlns:a16="http://schemas.microsoft.com/office/drawing/2014/main" id="{00000000-0008-0000-0200-00001ED5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="" xmlns:a16="http://schemas.microsoft.com/office/drawing/2014/main" id="{00000000-0008-0000-0200-00001FD5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="" xmlns:a16="http://schemas.microsoft.com/office/drawing/2014/main" id="{00000000-0008-0000-0200-000020D5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="" xmlns:a16="http://schemas.microsoft.com/office/drawing/2014/main" id="{00000000-0008-0000-0200-000021D5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="" xmlns:a16="http://schemas.microsoft.com/office/drawing/2014/main" id="{00000000-0008-0000-0200-000022D5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="" xmlns:a16="http://schemas.microsoft.com/office/drawing/2014/main" id="{00000000-0008-0000-0200-000023D5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="" xmlns:a16="http://schemas.microsoft.com/office/drawing/2014/main" id="{00000000-0008-0000-0200-000024D5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="" xmlns:a16="http://schemas.microsoft.com/office/drawing/2014/main" id="{00000000-0008-0000-0200-000025D5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="" xmlns:a16="http://schemas.microsoft.com/office/drawing/2014/main" id="{00000000-0008-0000-0200-000026D5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="" xmlns:a16="http://schemas.microsoft.com/office/drawing/2014/main" id="{00000000-0008-0000-0200-000027D5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="" xmlns:a16="http://schemas.microsoft.com/office/drawing/2014/main" id="{00000000-0008-0000-0200-000028D5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="" xmlns:a16="http://schemas.microsoft.com/office/drawing/2014/main" id="{00000000-0008-0000-0200-000029D5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="" xmlns:a16="http://schemas.microsoft.com/office/drawing/2014/main" id="{00000000-0008-0000-0200-00002AD5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="" xmlns:a16="http://schemas.microsoft.com/office/drawing/2014/main" id="{00000000-0008-0000-0200-00002BD5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="" xmlns:a16="http://schemas.microsoft.com/office/drawing/2014/main" id="{00000000-0008-0000-0200-00002CD5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="" xmlns:a16="http://schemas.microsoft.com/office/drawing/2014/main" id="{00000000-0008-0000-0200-00002DD5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="" xmlns:a16="http://schemas.microsoft.com/office/drawing/2014/main" id="{00000000-0008-0000-0200-00002ED5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="" xmlns:a16="http://schemas.microsoft.com/office/drawing/2014/main" id="{00000000-0008-0000-0200-00002FD5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="" xmlns:a16="http://schemas.microsoft.com/office/drawing/2014/main" id="{00000000-0008-0000-0200-000030D5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="" xmlns:a16="http://schemas.microsoft.com/office/drawing/2014/main" id="{00000000-0008-0000-0200-000031D5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198" name="Group 1204">
          <a:extLst>
            <a:ext uri="{FF2B5EF4-FFF2-40B4-BE49-F238E27FC236}">
              <a16:creationId xmlns="" xmlns:a16="http://schemas.microsoft.com/office/drawing/2014/main" id="{00000000-0008-0000-0200-0000AE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="" xmlns:a16="http://schemas.microsoft.com/office/drawing/2014/main" id="{00000000-0008-0000-0200-00000BD5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="" xmlns:a16="http://schemas.microsoft.com/office/drawing/2014/main" id="{00000000-0008-0000-0200-00000CD5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="" xmlns:a16="http://schemas.microsoft.com/office/drawing/2014/main" id="{00000000-0008-0000-0200-00000DD5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="" xmlns:a16="http://schemas.microsoft.com/office/drawing/2014/main" id="{00000000-0008-0000-0200-00000ED5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="" xmlns:a16="http://schemas.microsoft.com/office/drawing/2014/main" id="{00000000-0008-0000-0200-00000FD5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="" xmlns:a16="http://schemas.microsoft.com/office/drawing/2014/main" id="{00000000-0008-0000-0200-000010D5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0</xdr:row>
      <xdr:rowOff>95250</xdr:rowOff>
    </xdr:from>
    <xdr:to>
      <xdr:col>14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="" xmlns:a16="http://schemas.microsoft.com/office/drawing/2014/main" id="{00000000-0008-0000-0200-0000AF7DAA00}"/>
            </a:ext>
          </a:extLst>
        </xdr:cNvPr>
        <xdr:cNvSpPr>
          <a:spLocks noChangeArrowheads="1"/>
        </xdr:cNvSpPr>
      </xdr:nvSpPr>
      <xdr:spPr bwMode="auto">
        <a:xfrm>
          <a:off x="1044892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="" xmlns:a16="http://schemas.microsoft.com/office/drawing/2014/main" id="{00000000-0008-0000-0200-0000BC080000}"/>
            </a:ext>
          </a:extLst>
        </xdr:cNvPr>
        <xdr:cNvSpPr txBox="1">
          <a:spLocks noChangeArrowheads="1"/>
        </xdr:cNvSpPr>
      </xdr:nvSpPr>
      <xdr:spPr bwMode="auto">
        <a:xfrm>
          <a:off x="1044892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="" xmlns:a16="http://schemas.microsoft.com/office/drawing/2014/main" id="{00000000-0008-0000-0200-0000B1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120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="" xmlns:a16="http://schemas.microsoft.com/office/drawing/2014/main" id="{00000000-0008-0000-0200-0000B27DAA00}"/>
            </a:ext>
          </a:extLst>
        </xdr:cNvPr>
        <xdr:cNvSpPr>
          <a:spLocks noChangeArrowheads="1"/>
        </xdr:cNvSpPr>
      </xdr:nvSpPr>
      <xdr:spPr bwMode="auto">
        <a:xfrm>
          <a:off x="10448925" y="212217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1209" name="Group 1215">
          <a:extLst>
            <a:ext uri="{FF2B5EF4-FFF2-40B4-BE49-F238E27FC236}">
              <a16:creationId xmlns="" xmlns:a16="http://schemas.microsoft.com/office/drawing/2014/main" id="{00000000-0008-0000-0200-0000B3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="" xmlns:a16="http://schemas.microsoft.com/office/drawing/2014/main" id="{00000000-0008-0000-0200-0000EAD4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="" xmlns:a16="http://schemas.microsoft.com/office/drawing/2014/main" id="{00000000-0008-0000-0200-0000EBD4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="" xmlns:a16="http://schemas.microsoft.com/office/drawing/2014/main" id="{00000000-0008-0000-0200-0000ECD4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="" xmlns:a16="http://schemas.microsoft.com/office/drawing/2014/main" id="{00000000-0008-0000-0200-0000EDD4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="" xmlns:a16="http://schemas.microsoft.com/office/drawing/2014/main" id="{00000000-0008-0000-0200-0000EED4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="" xmlns:a16="http://schemas.microsoft.com/office/drawing/2014/main" id="{00000000-0008-0000-0200-0000EFD4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="" xmlns:a16="http://schemas.microsoft.com/office/drawing/2014/main" id="{00000000-0008-0000-0200-0000F0D4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="" xmlns:a16="http://schemas.microsoft.com/office/drawing/2014/main" id="{00000000-0008-0000-0200-0000F1D4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="" xmlns:a16="http://schemas.microsoft.com/office/drawing/2014/main" id="{00000000-0008-0000-0200-0000F2D4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="" xmlns:a16="http://schemas.microsoft.com/office/drawing/2014/main" id="{00000000-0008-0000-0200-0000F3D4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="" xmlns:a16="http://schemas.microsoft.com/office/drawing/2014/main" id="{00000000-0008-0000-0200-0000F4D4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="" xmlns:a16="http://schemas.microsoft.com/office/drawing/2014/main" id="{00000000-0008-0000-0200-0000F5D4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="" xmlns:a16="http://schemas.microsoft.com/office/drawing/2014/main" id="{00000000-0008-0000-0200-0000F6D4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="" xmlns:a16="http://schemas.microsoft.com/office/drawing/2014/main" id="{00000000-0008-0000-0200-0000F7D4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="" xmlns:a16="http://schemas.microsoft.com/office/drawing/2014/main" id="{00000000-0008-0000-0200-0000F8D4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="" xmlns:a16="http://schemas.microsoft.com/office/drawing/2014/main" id="{00000000-0008-0000-0200-0000F9D4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="" xmlns:a16="http://schemas.microsoft.com/office/drawing/2014/main" id="{00000000-0008-0000-0200-0000FAD4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="" xmlns:a16="http://schemas.microsoft.com/office/drawing/2014/main" id="{00000000-0008-0000-0200-0000FBD4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="" xmlns:a16="http://schemas.microsoft.com/office/drawing/2014/main" id="{00000000-0008-0000-0200-0000FCD4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="" xmlns:a16="http://schemas.microsoft.com/office/drawing/2014/main" id="{00000000-0008-0000-0200-0000FDD4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="" xmlns:a16="http://schemas.microsoft.com/office/drawing/2014/main" id="{00000000-0008-0000-0200-0000FED4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="" xmlns:a16="http://schemas.microsoft.com/office/drawing/2014/main" id="{00000000-0008-0000-0200-0000FFD4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="" xmlns:a16="http://schemas.microsoft.com/office/drawing/2014/main" id="{00000000-0008-0000-0200-000000D5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="" xmlns:a16="http://schemas.microsoft.com/office/drawing/2014/main" id="{00000000-0008-0000-0200-000001D5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="" xmlns:a16="http://schemas.microsoft.com/office/drawing/2014/main" id="{00000000-0008-0000-0200-000002D5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="" xmlns:a16="http://schemas.microsoft.com/office/drawing/2014/main" id="{00000000-0008-0000-0200-000003D5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="" xmlns:a16="http://schemas.microsoft.com/office/drawing/2014/main" id="{00000000-0008-0000-0200-000004D5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="" xmlns:a16="http://schemas.microsoft.com/office/drawing/2014/main" id="{00000000-0008-0000-0200-000005D5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="" xmlns:a16="http://schemas.microsoft.com/office/drawing/2014/main" id="{00000000-0008-0000-0200-000006D5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="" xmlns:a16="http://schemas.microsoft.com/office/drawing/2014/main" id="{00000000-0008-0000-0200-000007D5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="" xmlns:a16="http://schemas.microsoft.com/office/drawing/2014/main" id="{00000000-0008-0000-0200-000008D5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="" xmlns:a16="http://schemas.microsoft.com/office/drawing/2014/main" id="{00000000-0008-0000-0200-000009D5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="" xmlns:a16="http://schemas.microsoft.com/office/drawing/2014/main" id="{00000000-0008-0000-0200-00000AD5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="" xmlns:a16="http://schemas.microsoft.com/office/drawing/2014/main" id="{00000000-0008-0000-0200-0000B4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0</xdr:colOff>
      <xdr:row>121</xdr:row>
      <xdr:rowOff>0</xdr:rowOff>
    </xdr:to>
    <xdr:grpSp>
      <xdr:nvGrpSpPr>
        <xdr:cNvPr id="1244" name="Group 1250">
          <a:extLst>
            <a:ext uri="{FF2B5EF4-FFF2-40B4-BE49-F238E27FC236}">
              <a16:creationId xmlns="" xmlns:a16="http://schemas.microsoft.com/office/drawing/2014/main" id="{00000000-0008-0000-0200-0000B57DAA00}"/>
            </a:ext>
          </a:extLst>
        </xdr:cNvPr>
        <xdr:cNvGrpSpPr>
          <a:grpSpLocks/>
        </xdr:cNvGrpSpPr>
      </xdr:nvGrpSpPr>
      <xdr:grpSpPr bwMode="auto">
        <a:xfrm>
          <a:off x="10448925" y="212217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="" xmlns:a16="http://schemas.microsoft.com/office/drawing/2014/main" id="{00000000-0008-0000-0200-0000E4D4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="" xmlns:a16="http://schemas.microsoft.com/office/drawing/2014/main" id="{00000000-0008-0000-0200-0000E5D4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="" xmlns:a16="http://schemas.microsoft.com/office/drawing/2014/main" id="{00000000-0008-0000-0200-0000E6D4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="" xmlns:a16="http://schemas.microsoft.com/office/drawing/2014/main" id="{00000000-0008-0000-0200-0000E7D4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="" xmlns:a16="http://schemas.microsoft.com/office/drawing/2014/main" id="{00000000-0008-0000-0200-0000E8D4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="" xmlns:a16="http://schemas.microsoft.com/office/drawing/2014/main" id="{00000000-0008-0000-0200-0000E9D4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="" xmlns:a16="http://schemas.microsoft.com/office/drawing/2014/main" id="{00000000-0008-0000-0200-0000B6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="" xmlns:a16="http://schemas.microsoft.com/office/drawing/2014/main" id="{00000000-0008-0000-0200-0000EA08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121</xdr:row>
      <xdr:rowOff>95250</xdr:rowOff>
    </xdr:from>
    <xdr:to>
      <xdr:col>14</xdr:col>
      <xdr:colOff>0</xdr:colOff>
      <xdr:row>122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="" xmlns:a16="http://schemas.microsoft.com/office/drawing/2014/main" id="{00000000-0008-0000-0200-0000B87DAA00}"/>
            </a:ext>
          </a:extLst>
        </xdr:cNvPr>
        <xdr:cNvSpPr>
          <a:spLocks noChangeArrowheads="1"/>
        </xdr:cNvSpPr>
      </xdr:nvSpPr>
      <xdr:spPr bwMode="auto">
        <a:xfrm>
          <a:off x="10448925" y="214788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0</xdr:colOff>
      <xdr:row>122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="" xmlns:a16="http://schemas.microsoft.com/office/drawing/2014/main" id="{00000000-0008-0000-0200-0000EC080000}"/>
            </a:ext>
          </a:extLst>
        </xdr:cNvPr>
        <xdr:cNvSpPr txBox="1">
          <a:spLocks noChangeArrowheads="1"/>
        </xdr:cNvSpPr>
      </xdr:nvSpPr>
      <xdr:spPr bwMode="auto">
        <a:xfrm>
          <a:off x="10448925" y="213836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="" xmlns:a16="http://schemas.microsoft.com/office/drawing/2014/main" id="{00000000-0008-0000-0200-0000BA7DAA00}"/>
            </a:ext>
          </a:extLst>
        </xdr:cNvPr>
        <xdr:cNvSpPr>
          <a:spLocks noChangeArrowheads="1"/>
        </xdr:cNvSpPr>
      </xdr:nvSpPr>
      <xdr:spPr bwMode="auto">
        <a:xfrm>
          <a:off x="10448925" y="343376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256" name="Group 1262">
          <a:extLst>
            <a:ext uri="{FF2B5EF4-FFF2-40B4-BE49-F238E27FC236}">
              <a16:creationId xmlns="" xmlns:a16="http://schemas.microsoft.com/office/drawing/2014/main" id="{00000000-0008-0000-0200-0000BB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="" xmlns:a16="http://schemas.microsoft.com/office/drawing/2014/main" id="{00000000-0008-0000-0200-0000C3D4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="" xmlns:a16="http://schemas.microsoft.com/office/drawing/2014/main" id="{00000000-0008-0000-0200-0000C4D4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="" xmlns:a16="http://schemas.microsoft.com/office/drawing/2014/main" id="{00000000-0008-0000-0200-0000C5D4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="" xmlns:a16="http://schemas.microsoft.com/office/drawing/2014/main" id="{00000000-0008-0000-0200-0000C6D4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="" xmlns:a16="http://schemas.microsoft.com/office/drawing/2014/main" id="{00000000-0008-0000-0200-0000C7D4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="" xmlns:a16="http://schemas.microsoft.com/office/drawing/2014/main" id="{00000000-0008-0000-0200-0000C8D4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="" xmlns:a16="http://schemas.microsoft.com/office/drawing/2014/main" id="{00000000-0008-0000-0200-0000C9D4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="" xmlns:a16="http://schemas.microsoft.com/office/drawing/2014/main" id="{00000000-0008-0000-0200-0000CAD4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="" xmlns:a16="http://schemas.microsoft.com/office/drawing/2014/main" id="{00000000-0008-0000-0200-0000CBD4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="" xmlns:a16="http://schemas.microsoft.com/office/drawing/2014/main" id="{00000000-0008-0000-0200-0000CCD4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="" xmlns:a16="http://schemas.microsoft.com/office/drawing/2014/main" id="{00000000-0008-0000-0200-0000CDD4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="" xmlns:a16="http://schemas.microsoft.com/office/drawing/2014/main" id="{00000000-0008-0000-0200-0000CED4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="" xmlns:a16="http://schemas.microsoft.com/office/drawing/2014/main" id="{00000000-0008-0000-0200-0000CFD4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="" xmlns:a16="http://schemas.microsoft.com/office/drawing/2014/main" id="{00000000-0008-0000-0200-0000D0D4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="" xmlns:a16="http://schemas.microsoft.com/office/drawing/2014/main" id="{00000000-0008-0000-0200-0000D1D4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="" xmlns:a16="http://schemas.microsoft.com/office/drawing/2014/main" id="{00000000-0008-0000-0200-0000D2D4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="" xmlns:a16="http://schemas.microsoft.com/office/drawing/2014/main" id="{00000000-0008-0000-0200-0000D3D4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="" xmlns:a16="http://schemas.microsoft.com/office/drawing/2014/main" id="{00000000-0008-0000-0200-0000D4D4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="" xmlns:a16="http://schemas.microsoft.com/office/drawing/2014/main" id="{00000000-0008-0000-0200-0000D5D4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="" xmlns:a16="http://schemas.microsoft.com/office/drawing/2014/main" id="{00000000-0008-0000-0200-0000D6D4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="" xmlns:a16="http://schemas.microsoft.com/office/drawing/2014/main" id="{00000000-0008-0000-0200-0000D7D4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="" xmlns:a16="http://schemas.microsoft.com/office/drawing/2014/main" id="{00000000-0008-0000-0200-0000D8D4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="" xmlns:a16="http://schemas.microsoft.com/office/drawing/2014/main" id="{00000000-0008-0000-0200-0000D9D4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="" xmlns:a16="http://schemas.microsoft.com/office/drawing/2014/main" id="{00000000-0008-0000-0200-0000DAD4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="" xmlns:a16="http://schemas.microsoft.com/office/drawing/2014/main" id="{00000000-0008-0000-0200-0000DBD4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="" xmlns:a16="http://schemas.microsoft.com/office/drawing/2014/main" id="{00000000-0008-0000-0200-0000DCD4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="" xmlns:a16="http://schemas.microsoft.com/office/drawing/2014/main" id="{00000000-0008-0000-0200-0000DDD4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="" xmlns:a16="http://schemas.microsoft.com/office/drawing/2014/main" id="{00000000-0008-0000-0200-0000DED4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="" xmlns:a16="http://schemas.microsoft.com/office/drawing/2014/main" id="{00000000-0008-0000-0200-0000DFD4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="" xmlns:a16="http://schemas.microsoft.com/office/drawing/2014/main" id="{00000000-0008-0000-0200-0000E0D4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="" xmlns:a16="http://schemas.microsoft.com/office/drawing/2014/main" id="{00000000-0008-0000-0200-0000E1D4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="" xmlns:a16="http://schemas.microsoft.com/office/drawing/2014/main" id="{00000000-0008-0000-0200-0000E2D4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="" xmlns:a16="http://schemas.microsoft.com/office/drawing/2014/main" id="{00000000-0008-0000-0200-0000E3D4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290" name="Group 1296">
          <a:extLst>
            <a:ext uri="{FF2B5EF4-FFF2-40B4-BE49-F238E27FC236}">
              <a16:creationId xmlns="" xmlns:a16="http://schemas.microsoft.com/office/drawing/2014/main" id="{00000000-0008-0000-0200-0000BC7DAA00}"/>
            </a:ext>
          </a:extLst>
        </xdr:cNvPr>
        <xdr:cNvGrpSpPr>
          <a:grpSpLocks/>
        </xdr:cNvGrpSpPr>
      </xdr:nvGrpSpPr>
      <xdr:grpSpPr bwMode="auto">
        <a:xfrm>
          <a:off x="10448925" y="343376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="" xmlns:a16="http://schemas.microsoft.com/office/drawing/2014/main" id="{00000000-0008-0000-0200-0000BDD4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="" xmlns:a16="http://schemas.microsoft.com/office/drawing/2014/main" id="{00000000-0008-0000-0200-0000BED4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="" xmlns:a16="http://schemas.microsoft.com/office/drawing/2014/main" id="{00000000-0008-0000-0200-0000BFD4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="" xmlns:a16="http://schemas.microsoft.com/office/drawing/2014/main" id="{00000000-0008-0000-0200-0000C0D4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="" xmlns:a16="http://schemas.microsoft.com/office/drawing/2014/main" id="{00000000-0008-0000-0200-0000C1D4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="" xmlns:a16="http://schemas.microsoft.com/office/drawing/2014/main" id="{00000000-0008-0000-0200-0000C2D4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180975</xdr:rowOff>
    </xdr:from>
    <xdr:to>
      <xdr:col>9</xdr:col>
      <xdr:colOff>1981200</xdr:colOff>
      <xdr:row>1</xdr:row>
      <xdr:rowOff>228600</xdr:rowOff>
    </xdr:to>
    <xdr:sp macro="" textlink="">
      <xdr:nvSpPr>
        <xdr:cNvPr id="1297" name="Rectangle 1304">
          <a:extLst>
            <a:ext uri="{FF2B5EF4-FFF2-40B4-BE49-F238E27FC236}">
              <a16:creationId xmlns="" xmlns:a16="http://schemas.microsoft.com/office/drawing/2014/main" id="{00000000-0008-0000-0200-0000BD7DAA00}"/>
            </a:ext>
          </a:extLst>
        </xdr:cNvPr>
        <xdr:cNvSpPr>
          <a:spLocks noChangeArrowheads="1"/>
        </xdr:cNvSpPr>
      </xdr:nvSpPr>
      <xdr:spPr bwMode="auto">
        <a:xfrm>
          <a:off x="0" y="428625"/>
          <a:ext cx="8191500" cy="47625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="" xmlns:a16="http://schemas.microsoft.com/office/drawing/2014/main" id="{00000000-0008-0000-0200-0000BE7D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="" xmlns:a16="http://schemas.microsoft.com/office/drawing/2014/main" id="{00000000-0008-0000-0200-0000B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="" xmlns:a16="http://schemas.microsoft.com/office/drawing/2014/main" id="{00000000-0008-0000-0200-0000B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="" xmlns:a16="http://schemas.microsoft.com/office/drawing/2014/main" id="{00000000-0008-0000-0200-0000B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="" xmlns:a16="http://schemas.microsoft.com/office/drawing/2014/main" id="{00000000-0008-0000-0200-0000B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="" xmlns:a16="http://schemas.microsoft.com/office/drawing/2014/main" id="{00000000-0008-0000-0200-0000B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="" xmlns:a16="http://schemas.microsoft.com/office/drawing/2014/main" id="{00000000-0008-0000-0200-0000B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="" xmlns:a16="http://schemas.microsoft.com/office/drawing/2014/main" id="{00000000-0008-0000-0200-0000B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="" xmlns:a16="http://schemas.microsoft.com/office/drawing/2014/main" id="{00000000-0008-0000-0200-0000B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="" xmlns:a16="http://schemas.microsoft.com/office/drawing/2014/main" id="{00000000-0008-0000-0200-0000BF7D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="" xmlns:a16="http://schemas.microsoft.com/office/drawing/2014/main" id="{00000000-0008-0000-0200-0000C07D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1309" name="Group 1336">
          <a:extLst>
            <a:ext uri="{FF2B5EF4-FFF2-40B4-BE49-F238E27FC236}">
              <a16:creationId xmlns="" xmlns:a16="http://schemas.microsoft.com/office/drawing/2014/main" id="{00000000-0008-0000-0200-0000C17D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="" xmlns:a16="http://schemas.microsoft.com/office/drawing/2014/main" id="{00000000-0008-0000-0200-0000AD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="" xmlns:a16="http://schemas.microsoft.com/office/drawing/2014/main" id="{00000000-0008-0000-0200-0000AE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="" xmlns:a16="http://schemas.microsoft.com/office/drawing/2014/main" id="{00000000-0008-0000-0200-0000AF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="" xmlns:a16="http://schemas.microsoft.com/office/drawing/2014/main" id="{00000000-0008-0000-0200-0000B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="" xmlns:a16="http://schemas.microsoft.com/office/drawing/2014/main" id="{00000000-0008-0000-0200-0000B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="" xmlns:a16="http://schemas.microsoft.com/office/drawing/2014/main" id="{00000000-0008-0000-0200-0000B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="" xmlns:a16="http://schemas.microsoft.com/office/drawing/2014/main" id="{00000000-0008-0000-0200-0000B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="" xmlns:a16="http://schemas.microsoft.com/office/drawing/2014/main" id="{00000000-0008-0000-0200-0000B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="" xmlns:a16="http://schemas.microsoft.com/office/drawing/2014/main" id="{00000000-0008-0000-0200-0000C27D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="" xmlns:a16="http://schemas.microsoft.com/office/drawing/2014/main" id="{00000000-0008-0000-0200-0000C3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="" xmlns:a16="http://schemas.microsoft.com/office/drawing/2014/main" id="{00000000-0008-0000-0200-0000C4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="" xmlns:a16="http://schemas.microsoft.com/office/drawing/2014/main" id="{00000000-0008-0000-0200-0000C5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="" xmlns:a16="http://schemas.microsoft.com/office/drawing/2014/main" id="{00000000-0008-0000-0200-0000C67D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="" xmlns:a16="http://schemas.microsoft.com/office/drawing/2014/main" id="{00000000-0008-0000-0200-0000C77D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="" xmlns:a16="http://schemas.microsoft.com/office/drawing/2014/main" id="{00000000-0008-0000-0200-0000A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="" xmlns:a16="http://schemas.microsoft.com/office/drawing/2014/main" id="{00000000-0008-0000-0200-0000A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="" xmlns:a16="http://schemas.microsoft.com/office/drawing/2014/main" id="{00000000-0008-0000-0200-0000A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="" xmlns:a16="http://schemas.microsoft.com/office/drawing/2014/main" id="{00000000-0008-0000-0200-0000A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="" xmlns:a16="http://schemas.microsoft.com/office/drawing/2014/main" id="{00000000-0008-0000-0200-0000A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="" xmlns:a16="http://schemas.microsoft.com/office/drawing/2014/main" id="{00000000-0008-0000-0200-0000A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="" xmlns:a16="http://schemas.microsoft.com/office/drawing/2014/main" id="{00000000-0008-0000-0200-0000A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="" xmlns:a16="http://schemas.microsoft.com/office/drawing/2014/main" id="{00000000-0008-0000-0200-0000A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="" xmlns:a16="http://schemas.microsoft.com/office/drawing/2014/main" id="{00000000-0008-0000-0200-0000C87D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="" xmlns:a16="http://schemas.microsoft.com/office/drawing/2014/main" id="{00000000-0008-0000-0200-0000C97D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1334" name="Group 1361">
          <a:extLst>
            <a:ext uri="{FF2B5EF4-FFF2-40B4-BE49-F238E27FC236}">
              <a16:creationId xmlns="" xmlns:a16="http://schemas.microsoft.com/office/drawing/2014/main" id="{00000000-0008-0000-0200-0000CA7D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="" xmlns:a16="http://schemas.microsoft.com/office/drawing/2014/main" id="{00000000-0008-0000-0200-00009D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="" xmlns:a16="http://schemas.microsoft.com/office/drawing/2014/main" id="{00000000-0008-0000-0200-00009E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="" xmlns:a16="http://schemas.microsoft.com/office/drawing/2014/main" id="{00000000-0008-0000-0200-00009F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="" xmlns:a16="http://schemas.microsoft.com/office/drawing/2014/main" id="{00000000-0008-0000-0200-0000A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="" xmlns:a16="http://schemas.microsoft.com/office/drawing/2014/main" id="{00000000-0008-0000-0200-0000A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="" xmlns:a16="http://schemas.microsoft.com/office/drawing/2014/main" id="{00000000-0008-0000-0200-0000A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="" xmlns:a16="http://schemas.microsoft.com/office/drawing/2014/main" id="{00000000-0008-0000-0200-0000A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="" xmlns:a16="http://schemas.microsoft.com/office/drawing/2014/main" id="{00000000-0008-0000-0200-0000A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="" xmlns:a16="http://schemas.microsoft.com/office/drawing/2014/main" id="{00000000-0008-0000-0200-0000CB7D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="" xmlns:a16="http://schemas.microsoft.com/office/drawing/2014/main" id="{00000000-0008-0000-0200-0000CC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="" xmlns:a16="http://schemas.microsoft.com/office/drawing/2014/main" id="{00000000-0008-0000-0200-0000CD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="" xmlns:a16="http://schemas.microsoft.com/office/drawing/2014/main" id="{00000000-0008-0000-0200-0000CE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="" xmlns:a16="http://schemas.microsoft.com/office/drawing/2014/main" id="{00000000-0008-0000-0200-0000CF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="" xmlns:a16="http://schemas.microsoft.com/office/drawing/2014/main" id="{00000000-0008-0000-0200-0000D0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="" xmlns:a16="http://schemas.microsoft.com/office/drawing/2014/main" id="{00000000-0008-0000-0200-0000D1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="" xmlns:a16="http://schemas.microsoft.com/office/drawing/2014/main" id="{00000000-0008-0000-0200-0000D2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="" xmlns:a16="http://schemas.microsoft.com/office/drawing/2014/main" id="{00000000-0008-0000-0200-0000D3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="" xmlns:a16="http://schemas.microsoft.com/office/drawing/2014/main" id="{00000000-0008-0000-0200-0000D4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="" xmlns:a16="http://schemas.microsoft.com/office/drawing/2014/main" id="{00000000-0008-0000-0200-0000D5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="" xmlns:a16="http://schemas.microsoft.com/office/drawing/2014/main" id="{00000000-0008-0000-0200-0000D6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="" xmlns:a16="http://schemas.microsoft.com/office/drawing/2014/main" id="{00000000-0008-0000-0200-0000D7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="" xmlns:a16="http://schemas.microsoft.com/office/drawing/2014/main" id="{00000000-0008-0000-0200-0000D8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="" xmlns:a16="http://schemas.microsoft.com/office/drawing/2014/main" id="{00000000-0008-0000-0200-0000D9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="" xmlns:a16="http://schemas.microsoft.com/office/drawing/2014/main" id="{00000000-0008-0000-0200-0000DA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="" xmlns:a16="http://schemas.microsoft.com/office/drawing/2014/main" id="{00000000-0008-0000-0200-0000DB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="" xmlns:a16="http://schemas.microsoft.com/office/drawing/2014/main" id="{00000000-0008-0000-0200-0000DC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="" xmlns:a16="http://schemas.microsoft.com/office/drawing/2014/main" id="{00000000-0008-0000-0200-0000DD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="" xmlns:a16="http://schemas.microsoft.com/office/drawing/2014/main" id="{00000000-0008-0000-0200-0000DE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="" xmlns:a16="http://schemas.microsoft.com/office/drawing/2014/main" id="{00000000-0008-0000-0200-0000DF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="" xmlns:a16="http://schemas.microsoft.com/office/drawing/2014/main" id="{00000000-0008-0000-0200-0000E0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="" xmlns:a16="http://schemas.microsoft.com/office/drawing/2014/main" id="{00000000-0008-0000-0200-0000E1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="" xmlns:a16="http://schemas.microsoft.com/office/drawing/2014/main" id="{00000000-0008-0000-0200-0000E2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="" xmlns:a16="http://schemas.microsoft.com/office/drawing/2014/main" id="{00000000-0008-0000-0200-0000E3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="" xmlns:a16="http://schemas.microsoft.com/office/drawing/2014/main" id="{00000000-0008-0000-0200-0000E4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="" xmlns:a16="http://schemas.microsoft.com/office/drawing/2014/main" id="{00000000-0008-0000-0200-0000E5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="" xmlns:a16="http://schemas.microsoft.com/office/drawing/2014/main" id="{00000000-0008-0000-0200-0000E6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="" xmlns:a16="http://schemas.microsoft.com/office/drawing/2014/main" id="{00000000-0008-0000-0200-0000E7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="" xmlns:a16="http://schemas.microsoft.com/office/drawing/2014/main" id="{00000000-0008-0000-0200-0000E8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="" xmlns:a16="http://schemas.microsoft.com/office/drawing/2014/main" id="{00000000-0008-0000-0200-0000E9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="" xmlns:a16="http://schemas.microsoft.com/office/drawing/2014/main" id="{00000000-0008-0000-0200-0000EA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="" xmlns:a16="http://schemas.microsoft.com/office/drawing/2014/main" id="{00000000-0008-0000-0200-0000EB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="" xmlns:a16="http://schemas.microsoft.com/office/drawing/2014/main" id="{00000000-0008-0000-0200-0000EC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="" xmlns:a16="http://schemas.microsoft.com/office/drawing/2014/main" id="{00000000-0008-0000-0200-0000ED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="" xmlns:a16="http://schemas.microsoft.com/office/drawing/2014/main" id="{00000000-0008-0000-0200-0000EE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="" xmlns:a16="http://schemas.microsoft.com/office/drawing/2014/main" id="{00000000-0008-0000-0200-0000EF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="" xmlns:a16="http://schemas.microsoft.com/office/drawing/2014/main" id="{00000000-0008-0000-0200-0000F0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="" xmlns:a16="http://schemas.microsoft.com/office/drawing/2014/main" id="{00000000-0008-0000-0200-0000F1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="" xmlns:a16="http://schemas.microsoft.com/office/drawing/2014/main" id="{00000000-0008-0000-0200-0000F2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="" xmlns:a16="http://schemas.microsoft.com/office/drawing/2014/main" id="{00000000-0008-0000-0200-0000F3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="" xmlns:a16="http://schemas.microsoft.com/office/drawing/2014/main" id="{00000000-0008-0000-0200-0000F4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="" xmlns:a16="http://schemas.microsoft.com/office/drawing/2014/main" id="{00000000-0008-0000-0200-0000F5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="" xmlns:a16="http://schemas.microsoft.com/office/drawing/2014/main" id="{00000000-0008-0000-0200-0000F6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="" xmlns:a16="http://schemas.microsoft.com/office/drawing/2014/main" id="{00000000-0008-0000-0200-0000F77D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="" xmlns:a16="http://schemas.microsoft.com/office/drawing/2014/main" id="{00000000-0008-0000-0200-0000F87D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="" xmlns:a16="http://schemas.microsoft.com/office/drawing/2014/main" id="{00000000-0008-0000-0200-0000F97D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="" xmlns:a16="http://schemas.microsoft.com/office/drawing/2014/main" id="{00000000-0008-0000-0200-0000FA7D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="" xmlns:a16="http://schemas.microsoft.com/office/drawing/2014/main" id="{00000000-0008-0000-0200-00009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="" xmlns:a16="http://schemas.microsoft.com/office/drawing/2014/main" id="{00000000-0008-0000-0200-00009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="" xmlns:a16="http://schemas.microsoft.com/office/drawing/2014/main" id="{00000000-0008-0000-0200-00009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="" xmlns:a16="http://schemas.microsoft.com/office/drawing/2014/main" id="{00000000-0008-0000-0200-00009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="" xmlns:a16="http://schemas.microsoft.com/office/drawing/2014/main" id="{00000000-0008-0000-0200-00009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="" xmlns:a16="http://schemas.microsoft.com/office/drawing/2014/main" id="{00000000-0008-0000-0200-00009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="" xmlns:a16="http://schemas.microsoft.com/office/drawing/2014/main" id="{00000000-0008-0000-0200-00009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="" xmlns:a16="http://schemas.microsoft.com/office/drawing/2014/main" id="{00000000-0008-0000-0200-00009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="" xmlns:a16="http://schemas.microsoft.com/office/drawing/2014/main" id="{00000000-0008-0000-0200-0000FB7D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="" xmlns:a16="http://schemas.microsoft.com/office/drawing/2014/main" id="{00000000-0008-0000-0200-0000FC7D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1401" name="Group 1428">
          <a:extLst>
            <a:ext uri="{FF2B5EF4-FFF2-40B4-BE49-F238E27FC236}">
              <a16:creationId xmlns="" xmlns:a16="http://schemas.microsoft.com/office/drawing/2014/main" id="{00000000-0008-0000-0200-0000FD7D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="" xmlns:a16="http://schemas.microsoft.com/office/drawing/2014/main" id="{00000000-0008-0000-0200-00008D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="" xmlns:a16="http://schemas.microsoft.com/office/drawing/2014/main" id="{00000000-0008-0000-0200-00008E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="" xmlns:a16="http://schemas.microsoft.com/office/drawing/2014/main" id="{00000000-0008-0000-0200-00008F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="" xmlns:a16="http://schemas.microsoft.com/office/drawing/2014/main" id="{00000000-0008-0000-0200-00009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="" xmlns:a16="http://schemas.microsoft.com/office/drawing/2014/main" id="{00000000-0008-0000-0200-00009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="" xmlns:a16="http://schemas.microsoft.com/office/drawing/2014/main" id="{00000000-0008-0000-0200-00009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="" xmlns:a16="http://schemas.microsoft.com/office/drawing/2014/main" id="{00000000-0008-0000-0200-00009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="" xmlns:a16="http://schemas.microsoft.com/office/drawing/2014/main" id="{00000000-0008-0000-0200-00009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="" xmlns:a16="http://schemas.microsoft.com/office/drawing/2014/main" id="{00000000-0008-0000-0200-0000FE7D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="" xmlns:a16="http://schemas.microsoft.com/office/drawing/2014/main" id="{00000000-0008-0000-0200-0000FF7D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="" xmlns:a16="http://schemas.microsoft.com/office/drawing/2014/main" id="{00000000-0008-0000-0200-000000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="" xmlns:a16="http://schemas.microsoft.com/office/drawing/2014/main" id="{00000000-0008-0000-0200-000001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="" xmlns:a16="http://schemas.microsoft.com/office/drawing/2014/main" id="{00000000-0008-0000-0200-000002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="" xmlns:a16="http://schemas.microsoft.com/office/drawing/2014/main" id="{00000000-0008-0000-0200-000003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="" xmlns:a16="http://schemas.microsoft.com/office/drawing/2014/main" id="{00000000-0008-0000-0200-000004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="" xmlns:a16="http://schemas.microsoft.com/office/drawing/2014/main" id="{00000000-0008-0000-0200-000005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="" xmlns:a16="http://schemas.microsoft.com/office/drawing/2014/main" id="{00000000-0008-0000-0200-000006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="" xmlns:a16="http://schemas.microsoft.com/office/drawing/2014/main" id="{00000000-0008-0000-0200-000007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="" xmlns:a16="http://schemas.microsoft.com/office/drawing/2014/main" id="{00000000-0008-0000-0200-000008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="" xmlns:a16="http://schemas.microsoft.com/office/drawing/2014/main" id="{00000000-0008-0000-0200-000009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="" xmlns:a16="http://schemas.microsoft.com/office/drawing/2014/main" id="{00000000-0008-0000-0200-00000A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="" xmlns:a16="http://schemas.microsoft.com/office/drawing/2014/main" id="{00000000-0008-0000-0200-00000B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="" xmlns:a16="http://schemas.microsoft.com/office/drawing/2014/main" id="{00000000-0008-0000-0200-00000C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="" xmlns:a16="http://schemas.microsoft.com/office/drawing/2014/main" id="{00000000-0008-0000-0200-00000D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="" xmlns:a16="http://schemas.microsoft.com/office/drawing/2014/main" id="{00000000-0008-0000-0200-00000E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="" xmlns:a16="http://schemas.microsoft.com/office/drawing/2014/main" id="{00000000-0008-0000-0200-00000F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="" xmlns:a16="http://schemas.microsoft.com/office/drawing/2014/main" id="{00000000-0008-0000-0200-000010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="" xmlns:a16="http://schemas.microsoft.com/office/drawing/2014/main" id="{00000000-0008-0000-0200-000011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="" xmlns:a16="http://schemas.microsoft.com/office/drawing/2014/main" id="{00000000-0008-0000-0200-000012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="" xmlns:a16="http://schemas.microsoft.com/office/drawing/2014/main" id="{00000000-0008-0000-0200-000013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="" xmlns:a16="http://schemas.microsoft.com/office/drawing/2014/main" id="{00000000-0008-0000-0200-000014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="" xmlns:a16="http://schemas.microsoft.com/office/drawing/2014/main" id="{00000000-0008-0000-0200-000015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="" xmlns:a16="http://schemas.microsoft.com/office/drawing/2014/main" id="{00000000-0008-0000-0200-000016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="" xmlns:a16="http://schemas.microsoft.com/office/drawing/2014/main" id="{00000000-0008-0000-0200-000017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="" xmlns:a16="http://schemas.microsoft.com/office/drawing/2014/main" id="{00000000-0008-0000-0200-000018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="" xmlns:a16="http://schemas.microsoft.com/office/drawing/2014/main" id="{00000000-0008-0000-0200-000019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="" xmlns:a16="http://schemas.microsoft.com/office/drawing/2014/main" id="{00000000-0008-0000-0200-00001A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="" xmlns:a16="http://schemas.microsoft.com/office/drawing/2014/main" id="{00000000-0008-0000-0200-00001B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="" xmlns:a16="http://schemas.microsoft.com/office/drawing/2014/main" id="{00000000-0008-0000-0200-00001C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="" xmlns:a16="http://schemas.microsoft.com/office/drawing/2014/main" id="{00000000-0008-0000-0200-00001D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="" xmlns:a16="http://schemas.microsoft.com/office/drawing/2014/main" id="{00000000-0008-0000-0200-00001E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="" xmlns:a16="http://schemas.microsoft.com/office/drawing/2014/main" id="{00000000-0008-0000-0200-00001F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="" xmlns:a16="http://schemas.microsoft.com/office/drawing/2014/main" id="{00000000-0008-0000-0200-000020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="" xmlns:a16="http://schemas.microsoft.com/office/drawing/2014/main" id="{00000000-0008-0000-0200-000021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="" xmlns:a16="http://schemas.microsoft.com/office/drawing/2014/main" id="{00000000-0008-0000-0200-000022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="" xmlns:a16="http://schemas.microsoft.com/office/drawing/2014/main" id="{00000000-0008-0000-0200-000023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="" xmlns:a16="http://schemas.microsoft.com/office/drawing/2014/main" id="{00000000-0008-0000-0200-000024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="" xmlns:a16="http://schemas.microsoft.com/office/drawing/2014/main" id="{00000000-0008-0000-0200-000025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="" xmlns:a16="http://schemas.microsoft.com/office/drawing/2014/main" id="{00000000-0008-0000-0200-000026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="" xmlns:a16="http://schemas.microsoft.com/office/drawing/2014/main" id="{00000000-0008-0000-0200-000027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="" xmlns:a16="http://schemas.microsoft.com/office/drawing/2014/main" id="{00000000-0008-0000-0200-000028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="" xmlns:a16="http://schemas.microsoft.com/office/drawing/2014/main" id="{00000000-0008-0000-0200-000029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="" xmlns:a16="http://schemas.microsoft.com/office/drawing/2014/main" id="{00000000-0008-0000-0200-00002A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="" xmlns:a16="http://schemas.microsoft.com/office/drawing/2014/main" id="{00000000-0008-0000-0200-00002B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="" xmlns:a16="http://schemas.microsoft.com/office/drawing/2014/main" id="{00000000-0008-0000-0200-00002C7E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="" xmlns:a16="http://schemas.microsoft.com/office/drawing/2014/main" id="{00000000-0008-0000-0200-00002D7E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="" xmlns:a16="http://schemas.microsoft.com/office/drawing/2014/main" id="{00000000-0008-0000-0200-00008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="" xmlns:a16="http://schemas.microsoft.com/office/drawing/2014/main" id="{00000000-0008-0000-0200-00008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="" xmlns:a16="http://schemas.microsoft.com/office/drawing/2014/main" id="{00000000-0008-0000-0200-00008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="" xmlns:a16="http://schemas.microsoft.com/office/drawing/2014/main" id="{00000000-0008-0000-0200-00008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="" xmlns:a16="http://schemas.microsoft.com/office/drawing/2014/main" id="{00000000-0008-0000-0200-00008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="" xmlns:a16="http://schemas.microsoft.com/office/drawing/2014/main" id="{00000000-0008-0000-0200-00008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="" xmlns:a16="http://schemas.microsoft.com/office/drawing/2014/main" id="{00000000-0008-0000-0200-00008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="" xmlns:a16="http://schemas.microsoft.com/office/drawing/2014/main" id="{00000000-0008-0000-0200-00008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="" xmlns:a16="http://schemas.microsoft.com/office/drawing/2014/main" id="{00000000-0008-0000-0200-00002E7E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="" xmlns:a16="http://schemas.microsoft.com/office/drawing/2014/main" id="{00000000-0008-0000-0200-00002F7E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1468" name="Group 1495">
          <a:extLst>
            <a:ext uri="{FF2B5EF4-FFF2-40B4-BE49-F238E27FC236}">
              <a16:creationId xmlns="" xmlns:a16="http://schemas.microsoft.com/office/drawing/2014/main" id="{00000000-0008-0000-0200-0000307E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="" xmlns:a16="http://schemas.microsoft.com/office/drawing/2014/main" id="{00000000-0008-0000-0200-00007D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="" xmlns:a16="http://schemas.microsoft.com/office/drawing/2014/main" id="{00000000-0008-0000-0200-00007E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="" xmlns:a16="http://schemas.microsoft.com/office/drawing/2014/main" id="{00000000-0008-0000-0200-00007F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="" xmlns:a16="http://schemas.microsoft.com/office/drawing/2014/main" id="{00000000-0008-0000-0200-00008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="" xmlns:a16="http://schemas.microsoft.com/office/drawing/2014/main" id="{00000000-0008-0000-0200-00008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="" xmlns:a16="http://schemas.microsoft.com/office/drawing/2014/main" id="{00000000-0008-0000-0200-00008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="" xmlns:a16="http://schemas.microsoft.com/office/drawing/2014/main" id="{00000000-0008-0000-0200-00008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="" xmlns:a16="http://schemas.microsoft.com/office/drawing/2014/main" id="{00000000-0008-0000-0200-00008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="" xmlns:a16="http://schemas.microsoft.com/office/drawing/2014/main" id="{00000000-0008-0000-0200-0000317E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="" xmlns:a16="http://schemas.microsoft.com/office/drawing/2014/main" id="{00000000-0008-0000-0200-000032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="" xmlns:a16="http://schemas.microsoft.com/office/drawing/2014/main" id="{00000000-0008-0000-0200-000033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="" xmlns:a16="http://schemas.microsoft.com/office/drawing/2014/main" id="{00000000-0008-0000-0200-000034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="" xmlns:a16="http://schemas.microsoft.com/office/drawing/2014/main" id="{00000000-0008-0000-0200-000035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="" xmlns:a16="http://schemas.microsoft.com/office/drawing/2014/main" id="{00000000-0008-0000-0200-000036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="" xmlns:a16="http://schemas.microsoft.com/office/drawing/2014/main" id="{00000000-0008-0000-0200-000037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="" xmlns:a16="http://schemas.microsoft.com/office/drawing/2014/main" id="{00000000-0008-0000-0200-000038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="" xmlns:a16="http://schemas.microsoft.com/office/drawing/2014/main" id="{00000000-0008-0000-0200-000039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="" xmlns:a16="http://schemas.microsoft.com/office/drawing/2014/main" id="{00000000-0008-0000-0200-00003A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="" xmlns:a16="http://schemas.microsoft.com/office/drawing/2014/main" id="{00000000-0008-0000-0200-00003B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="" xmlns:a16="http://schemas.microsoft.com/office/drawing/2014/main" id="{00000000-0008-0000-0200-00003C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="" xmlns:a16="http://schemas.microsoft.com/office/drawing/2014/main" id="{00000000-0008-0000-0200-00003D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="" xmlns:a16="http://schemas.microsoft.com/office/drawing/2014/main" id="{00000000-0008-0000-0200-00003E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="" xmlns:a16="http://schemas.microsoft.com/office/drawing/2014/main" id="{00000000-0008-0000-0200-00003F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="" xmlns:a16="http://schemas.microsoft.com/office/drawing/2014/main" id="{00000000-0008-0000-0200-000040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="" xmlns:a16="http://schemas.microsoft.com/office/drawing/2014/main" id="{00000000-0008-0000-0200-000041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="" xmlns:a16="http://schemas.microsoft.com/office/drawing/2014/main" id="{00000000-0008-0000-0200-000042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="" xmlns:a16="http://schemas.microsoft.com/office/drawing/2014/main" id="{00000000-0008-0000-0200-000043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="" xmlns:a16="http://schemas.microsoft.com/office/drawing/2014/main" id="{00000000-0008-0000-0200-000044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="" xmlns:a16="http://schemas.microsoft.com/office/drawing/2014/main" id="{00000000-0008-0000-0200-000045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="" xmlns:a16="http://schemas.microsoft.com/office/drawing/2014/main" id="{00000000-0008-0000-0200-000046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="" xmlns:a16="http://schemas.microsoft.com/office/drawing/2014/main" id="{00000000-0008-0000-0200-000047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="" xmlns:a16="http://schemas.microsoft.com/office/drawing/2014/main" id="{00000000-0008-0000-0200-000048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="" xmlns:a16="http://schemas.microsoft.com/office/drawing/2014/main" id="{00000000-0008-0000-0200-000049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="" xmlns:a16="http://schemas.microsoft.com/office/drawing/2014/main" id="{00000000-0008-0000-0200-00004A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="" xmlns:a16="http://schemas.microsoft.com/office/drawing/2014/main" id="{00000000-0008-0000-0200-00004B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="" xmlns:a16="http://schemas.microsoft.com/office/drawing/2014/main" id="{00000000-0008-0000-0200-00004C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="" xmlns:a16="http://schemas.microsoft.com/office/drawing/2014/main" id="{00000000-0008-0000-0200-00004D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="" xmlns:a16="http://schemas.microsoft.com/office/drawing/2014/main" id="{00000000-0008-0000-0200-00004E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="" xmlns:a16="http://schemas.microsoft.com/office/drawing/2014/main" id="{00000000-0008-0000-0200-00004F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="" xmlns:a16="http://schemas.microsoft.com/office/drawing/2014/main" id="{00000000-0008-0000-0200-000050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="" xmlns:a16="http://schemas.microsoft.com/office/drawing/2014/main" id="{00000000-0008-0000-0200-000051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="" xmlns:a16="http://schemas.microsoft.com/office/drawing/2014/main" id="{00000000-0008-0000-0200-000052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="" xmlns:a16="http://schemas.microsoft.com/office/drawing/2014/main" id="{00000000-0008-0000-0200-000053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="" xmlns:a16="http://schemas.microsoft.com/office/drawing/2014/main" id="{00000000-0008-0000-0200-000054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="" xmlns:a16="http://schemas.microsoft.com/office/drawing/2014/main" id="{00000000-0008-0000-0200-000055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="" xmlns:a16="http://schemas.microsoft.com/office/drawing/2014/main" id="{00000000-0008-0000-0200-000056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="" xmlns:a16="http://schemas.microsoft.com/office/drawing/2014/main" id="{00000000-0008-0000-0200-000057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="" xmlns:a16="http://schemas.microsoft.com/office/drawing/2014/main" id="{00000000-0008-0000-0200-000058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="" xmlns:a16="http://schemas.microsoft.com/office/drawing/2014/main" id="{00000000-0008-0000-0200-000059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="" xmlns:a16="http://schemas.microsoft.com/office/drawing/2014/main" id="{00000000-0008-0000-0200-00005A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="" xmlns:a16="http://schemas.microsoft.com/office/drawing/2014/main" id="{00000000-0008-0000-0200-00005B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="" xmlns:a16="http://schemas.microsoft.com/office/drawing/2014/main" id="{00000000-0008-0000-0200-00005C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="" xmlns:a16="http://schemas.microsoft.com/office/drawing/2014/main" id="{00000000-0008-0000-0200-00005D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="" xmlns:a16="http://schemas.microsoft.com/office/drawing/2014/main" id="{00000000-0008-0000-0200-00005E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="" xmlns:a16="http://schemas.microsoft.com/office/drawing/2014/main" id="{00000000-0008-0000-0200-00005F7E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="" xmlns:a16="http://schemas.microsoft.com/office/drawing/2014/main" id="{00000000-0008-0000-0200-0000607E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="" xmlns:a16="http://schemas.microsoft.com/office/drawing/2014/main" id="{00000000-0008-0000-0200-00007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="" xmlns:a16="http://schemas.microsoft.com/office/drawing/2014/main" id="{00000000-0008-0000-0200-00007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="" xmlns:a16="http://schemas.microsoft.com/office/drawing/2014/main" id="{00000000-0008-0000-0200-00007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="" xmlns:a16="http://schemas.microsoft.com/office/drawing/2014/main" id="{00000000-0008-0000-0200-00007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="" xmlns:a16="http://schemas.microsoft.com/office/drawing/2014/main" id="{00000000-0008-0000-0200-00007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="" xmlns:a16="http://schemas.microsoft.com/office/drawing/2014/main" id="{00000000-0008-0000-0200-00007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="" xmlns:a16="http://schemas.microsoft.com/office/drawing/2014/main" id="{00000000-0008-0000-0200-00007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="" xmlns:a16="http://schemas.microsoft.com/office/drawing/2014/main" id="{00000000-0008-0000-0200-00007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="" xmlns:a16="http://schemas.microsoft.com/office/drawing/2014/main" id="{00000000-0008-0000-0200-0000617E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="" xmlns:a16="http://schemas.microsoft.com/office/drawing/2014/main" id="{00000000-0008-0000-0200-0000627E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1535" name="Group 1562">
          <a:extLst>
            <a:ext uri="{FF2B5EF4-FFF2-40B4-BE49-F238E27FC236}">
              <a16:creationId xmlns="" xmlns:a16="http://schemas.microsoft.com/office/drawing/2014/main" id="{00000000-0008-0000-0200-0000637E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="" xmlns:a16="http://schemas.microsoft.com/office/drawing/2014/main" id="{00000000-0008-0000-0200-00006D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="" xmlns:a16="http://schemas.microsoft.com/office/drawing/2014/main" id="{00000000-0008-0000-0200-00006E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="" xmlns:a16="http://schemas.microsoft.com/office/drawing/2014/main" id="{00000000-0008-0000-0200-00006F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="" xmlns:a16="http://schemas.microsoft.com/office/drawing/2014/main" id="{00000000-0008-0000-0200-00007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="" xmlns:a16="http://schemas.microsoft.com/office/drawing/2014/main" id="{00000000-0008-0000-0200-00007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="" xmlns:a16="http://schemas.microsoft.com/office/drawing/2014/main" id="{00000000-0008-0000-0200-00007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="" xmlns:a16="http://schemas.microsoft.com/office/drawing/2014/main" id="{00000000-0008-0000-0200-00007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="" xmlns:a16="http://schemas.microsoft.com/office/drawing/2014/main" id="{00000000-0008-0000-0200-00007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="" xmlns:a16="http://schemas.microsoft.com/office/drawing/2014/main" id="{00000000-0008-0000-0200-0000647E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="" xmlns:a16="http://schemas.microsoft.com/office/drawing/2014/main" id="{00000000-0008-0000-0200-000065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="" xmlns:a16="http://schemas.microsoft.com/office/drawing/2014/main" id="{00000000-0008-0000-0200-000066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="" xmlns:a16="http://schemas.microsoft.com/office/drawing/2014/main" id="{00000000-0008-0000-0200-000067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="" xmlns:a16="http://schemas.microsoft.com/office/drawing/2014/main" id="{00000000-0008-0000-0200-000068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="" xmlns:a16="http://schemas.microsoft.com/office/drawing/2014/main" id="{00000000-0008-0000-0200-000069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="" xmlns:a16="http://schemas.microsoft.com/office/drawing/2014/main" id="{00000000-0008-0000-0200-00006A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="" xmlns:a16="http://schemas.microsoft.com/office/drawing/2014/main" id="{00000000-0008-0000-0200-00006B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="" xmlns:a16="http://schemas.microsoft.com/office/drawing/2014/main" id="{00000000-0008-0000-0200-00006C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="" xmlns:a16="http://schemas.microsoft.com/office/drawing/2014/main" id="{00000000-0008-0000-0200-00006D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="" xmlns:a16="http://schemas.microsoft.com/office/drawing/2014/main" id="{00000000-0008-0000-0200-00006E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="" xmlns:a16="http://schemas.microsoft.com/office/drawing/2014/main" id="{00000000-0008-0000-0200-00006F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="" xmlns:a16="http://schemas.microsoft.com/office/drawing/2014/main" id="{00000000-0008-0000-0200-000070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="" xmlns:a16="http://schemas.microsoft.com/office/drawing/2014/main" id="{00000000-0008-0000-0200-000071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="" xmlns:a16="http://schemas.microsoft.com/office/drawing/2014/main" id="{00000000-0008-0000-0200-000072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="" xmlns:a16="http://schemas.microsoft.com/office/drawing/2014/main" id="{00000000-0008-0000-0200-000073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="" xmlns:a16="http://schemas.microsoft.com/office/drawing/2014/main" id="{00000000-0008-0000-0200-000074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="" xmlns:a16="http://schemas.microsoft.com/office/drawing/2014/main" id="{00000000-0008-0000-0200-000075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="" xmlns:a16="http://schemas.microsoft.com/office/drawing/2014/main" id="{00000000-0008-0000-0200-000076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="" xmlns:a16="http://schemas.microsoft.com/office/drawing/2014/main" id="{00000000-0008-0000-0200-000077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="" xmlns:a16="http://schemas.microsoft.com/office/drawing/2014/main" id="{00000000-0008-0000-0200-000078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="" xmlns:a16="http://schemas.microsoft.com/office/drawing/2014/main" id="{00000000-0008-0000-0200-000079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="" xmlns:a16="http://schemas.microsoft.com/office/drawing/2014/main" id="{00000000-0008-0000-0200-00007A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="" xmlns:a16="http://schemas.microsoft.com/office/drawing/2014/main" id="{00000000-0008-0000-0200-00007B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="" xmlns:a16="http://schemas.microsoft.com/office/drawing/2014/main" id="{00000000-0008-0000-0200-00007C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="" xmlns:a16="http://schemas.microsoft.com/office/drawing/2014/main" id="{00000000-0008-0000-0200-00007D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="" xmlns:a16="http://schemas.microsoft.com/office/drawing/2014/main" id="{00000000-0008-0000-0200-00007E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="" xmlns:a16="http://schemas.microsoft.com/office/drawing/2014/main" id="{00000000-0008-0000-0200-00007F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="" xmlns:a16="http://schemas.microsoft.com/office/drawing/2014/main" id="{00000000-0008-0000-0200-000080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="" xmlns:a16="http://schemas.microsoft.com/office/drawing/2014/main" id="{00000000-0008-0000-0200-000081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="" xmlns:a16="http://schemas.microsoft.com/office/drawing/2014/main" id="{00000000-0008-0000-0200-000082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="" xmlns:a16="http://schemas.microsoft.com/office/drawing/2014/main" id="{00000000-0008-0000-0200-000083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="" xmlns:a16="http://schemas.microsoft.com/office/drawing/2014/main" id="{00000000-0008-0000-0200-000084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="" xmlns:a16="http://schemas.microsoft.com/office/drawing/2014/main" id="{00000000-0008-0000-0200-000085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="" xmlns:a16="http://schemas.microsoft.com/office/drawing/2014/main" id="{00000000-0008-0000-0200-000086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="" xmlns:a16="http://schemas.microsoft.com/office/drawing/2014/main" id="{00000000-0008-0000-0200-000087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="" xmlns:a16="http://schemas.microsoft.com/office/drawing/2014/main" id="{00000000-0008-0000-0200-000088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="" xmlns:a16="http://schemas.microsoft.com/office/drawing/2014/main" id="{00000000-0008-0000-0200-000089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="" xmlns:a16="http://schemas.microsoft.com/office/drawing/2014/main" id="{00000000-0008-0000-0200-00008A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="" xmlns:a16="http://schemas.microsoft.com/office/drawing/2014/main" id="{00000000-0008-0000-0200-00008B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="" xmlns:a16="http://schemas.microsoft.com/office/drawing/2014/main" id="{00000000-0008-0000-0200-00008C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="" xmlns:a16="http://schemas.microsoft.com/office/drawing/2014/main" id="{00000000-0008-0000-0200-00008D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="" xmlns:a16="http://schemas.microsoft.com/office/drawing/2014/main" id="{00000000-0008-0000-0200-00008E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="" xmlns:a16="http://schemas.microsoft.com/office/drawing/2014/main" id="{00000000-0008-0000-0200-00008F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="" xmlns:a16="http://schemas.microsoft.com/office/drawing/2014/main" id="{00000000-0008-0000-0200-000090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="" xmlns:a16="http://schemas.microsoft.com/office/drawing/2014/main" id="{00000000-0008-0000-0200-000091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="" xmlns:a16="http://schemas.microsoft.com/office/drawing/2014/main" id="{00000000-0008-0000-0200-0000927E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="" xmlns:a16="http://schemas.microsoft.com/office/drawing/2014/main" id="{00000000-0008-0000-0200-0000937E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="" xmlns:a16="http://schemas.microsoft.com/office/drawing/2014/main" id="{00000000-0008-0000-0200-00006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="" xmlns:a16="http://schemas.microsoft.com/office/drawing/2014/main" id="{00000000-0008-0000-0200-00006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="" xmlns:a16="http://schemas.microsoft.com/office/drawing/2014/main" id="{00000000-0008-0000-0200-00006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="" xmlns:a16="http://schemas.microsoft.com/office/drawing/2014/main" id="{00000000-0008-0000-0200-00006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="" xmlns:a16="http://schemas.microsoft.com/office/drawing/2014/main" id="{00000000-0008-0000-0200-00006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="" xmlns:a16="http://schemas.microsoft.com/office/drawing/2014/main" id="{00000000-0008-0000-0200-00006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="" xmlns:a16="http://schemas.microsoft.com/office/drawing/2014/main" id="{00000000-0008-0000-0200-00006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="" xmlns:a16="http://schemas.microsoft.com/office/drawing/2014/main" id="{00000000-0008-0000-0200-00006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="" xmlns:a16="http://schemas.microsoft.com/office/drawing/2014/main" id="{00000000-0008-0000-0200-0000947E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="" xmlns:a16="http://schemas.microsoft.com/office/drawing/2014/main" id="{00000000-0008-0000-0200-0000957E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1602" name="Group 1629">
          <a:extLst>
            <a:ext uri="{FF2B5EF4-FFF2-40B4-BE49-F238E27FC236}">
              <a16:creationId xmlns="" xmlns:a16="http://schemas.microsoft.com/office/drawing/2014/main" id="{00000000-0008-0000-0200-0000967E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="" xmlns:a16="http://schemas.microsoft.com/office/drawing/2014/main" id="{00000000-0008-0000-0200-00005D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="" xmlns:a16="http://schemas.microsoft.com/office/drawing/2014/main" id="{00000000-0008-0000-0200-00005E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="" xmlns:a16="http://schemas.microsoft.com/office/drawing/2014/main" id="{00000000-0008-0000-0200-00005F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="" xmlns:a16="http://schemas.microsoft.com/office/drawing/2014/main" id="{00000000-0008-0000-0200-00006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="" xmlns:a16="http://schemas.microsoft.com/office/drawing/2014/main" id="{00000000-0008-0000-0200-00006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="" xmlns:a16="http://schemas.microsoft.com/office/drawing/2014/main" id="{00000000-0008-0000-0200-00006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="" xmlns:a16="http://schemas.microsoft.com/office/drawing/2014/main" id="{00000000-0008-0000-0200-00006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="" xmlns:a16="http://schemas.microsoft.com/office/drawing/2014/main" id="{00000000-0008-0000-0200-00006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="" xmlns:a16="http://schemas.microsoft.com/office/drawing/2014/main" id="{00000000-0008-0000-0200-0000977E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="" xmlns:a16="http://schemas.microsoft.com/office/drawing/2014/main" id="{00000000-0008-0000-0200-000098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="" xmlns:a16="http://schemas.microsoft.com/office/drawing/2014/main" id="{00000000-0008-0000-0200-000099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="" xmlns:a16="http://schemas.microsoft.com/office/drawing/2014/main" id="{00000000-0008-0000-0200-00009A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="" xmlns:a16="http://schemas.microsoft.com/office/drawing/2014/main" id="{00000000-0008-0000-0200-00009B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="" xmlns:a16="http://schemas.microsoft.com/office/drawing/2014/main" id="{00000000-0008-0000-0200-00009C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="" xmlns:a16="http://schemas.microsoft.com/office/drawing/2014/main" id="{00000000-0008-0000-0200-00009D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="" xmlns:a16="http://schemas.microsoft.com/office/drawing/2014/main" id="{00000000-0008-0000-0200-00009E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="" xmlns:a16="http://schemas.microsoft.com/office/drawing/2014/main" id="{00000000-0008-0000-0200-00009F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="" xmlns:a16="http://schemas.microsoft.com/office/drawing/2014/main" id="{00000000-0008-0000-0200-0000A0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="" xmlns:a16="http://schemas.microsoft.com/office/drawing/2014/main" id="{00000000-0008-0000-0200-0000A1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="" xmlns:a16="http://schemas.microsoft.com/office/drawing/2014/main" id="{00000000-0008-0000-0200-0000A2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="" xmlns:a16="http://schemas.microsoft.com/office/drawing/2014/main" id="{00000000-0008-0000-0200-0000A3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="" xmlns:a16="http://schemas.microsoft.com/office/drawing/2014/main" id="{00000000-0008-0000-0200-0000A4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="" xmlns:a16="http://schemas.microsoft.com/office/drawing/2014/main" id="{00000000-0008-0000-0200-0000A5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="" xmlns:a16="http://schemas.microsoft.com/office/drawing/2014/main" id="{00000000-0008-0000-0200-0000A6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="" xmlns:a16="http://schemas.microsoft.com/office/drawing/2014/main" id="{00000000-0008-0000-0200-0000A7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="" xmlns:a16="http://schemas.microsoft.com/office/drawing/2014/main" id="{00000000-0008-0000-0200-0000A8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="" xmlns:a16="http://schemas.microsoft.com/office/drawing/2014/main" id="{00000000-0008-0000-0200-0000A9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="" xmlns:a16="http://schemas.microsoft.com/office/drawing/2014/main" id="{00000000-0008-0000-0200-0000AA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="" xmlns:a16="http://schemas.microsoft.com/office/drawing/2014/main" id="{00000000-0008-0000-0200-0000AB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="" xmlns:a16="http://schemas.microsoft.com/office/drawing/2014/main" id="{00000000-0008-0000-0200-0000AC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="" xmlns:a16="http://schemas.microsoft.com/office/drawing/2014/main" id="{00000000-0008-0000-0200-0000AD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="" xmlns:a16="http://schemas.microsoft.com/office/drawing/2014/main" id="{00000000-0008-0000-0200-0000AE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="" xmlns:a16="http://schemas.microsoft.com/office/drawing/2014/main" id="{00000000-0008-0000-0200-0000AF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="" xmlns:a16="http://schemas.microsoft.com/office/drawing/2014/main" id="{00000000-0008-0000-0200-0000B0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="" xmlns:a16="http://schemas.microsoft.com/office/drawing/2014/main" id="{00000000-0008-0000-0200-0000B1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="" xmlns:a16="http://schemas.microsoft.com/office/drawing/2014/main" id="{00000000-0008-0000-0200-0000B2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="" xmlns:a16="http://schemas.microsoft.com/office/drawing/2014/main" id="{00000000-0008-0000-0200-0000B3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="" xmlns:a16="http://schemas.microsoft.com/office/drawing/2014/main" id="{00000000-0008-0000-0200-0000B4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="" xmlns:a16="http://schemas.microsoft.com/office/drawing/2014/main" id="{00000000-0008-0000-0200-0000B5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="" xmlns:a16="http://schemas.microsoft.com/office/drawing/2014/main" id="{00000000-0008-0000-0200-0000B6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="" xmlns:a16="http://schemas.microsoft.com/office/drawing/2014/main" id="{00000000-0008-0000-0200-0000B7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="" xmlns:a16="http://schemas.microsoft.com/office/drawing/2014/main" id="{00000000-0008-0000-0200-0000B8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="" xmlns:a16="http://schemas.microsoft.com/office/drawing/2014/main" id="{00000000-0008-0000-0200-0000B9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="" xmlns:a16="http://schemas.microsoft.com/office/drawing/2014/main" id="{00000000-0008-0000-0200-0000BA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="" xmlns:a16="http://schemas.microsoft.com/office/drawing/2014/main" id="{00000000-0008-0000-0200-0000BB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="" xmlns:a16="http://schemas.microsoft.com/office/drawing/2014/main" id="{00000000-0008-0000-0200-0000BC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="" xmlns:a16="http://schemas.microsoft.com/office/drawing/2014/main" id="{00000000-0008-0000-0200-0000BD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="" xmlns:a16="http://schemas.microsoft.com/office/drawing/2014/main" id="{00000000-0008-0000-0200-0000BE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="" xmlns:a16="http://schemas.microsoft.com/office/drawing/2014/main" id="{00000000-0008-0000-0200-0000BF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="" xmlns:a16="http://schemas.microsoft.com/office/drawing/2014/main" id="{00000000-0008-0000-0200-0000C0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="" xmlns:a16="http://schemas.microsoft.com/office/drawing/2014/main" id="{00000000-0008-0000-0200-0000C1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="" xmlns:a16="http://schemas.microsoft.com/office/drawing/2014/main" id="{00000000-0008-0000-0200-0000C2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="" xmlns:a16="http://schemas.microsoft.com/office/drawing/2014/main" id="{00000000-0008-0000-0200-0000C3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="" xmlns:a16="http://schemas.microsoft.com/office/drawing/2014/main" id="{00000000-0008-0000-0200-0000C4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="" xmlns:a16="http://schemas.microsoft.com/office/drawing/2014/main" id="{00000000-0008-0000-0200-0000C57E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="" xmlns:a16="http://schemas.microsoft.com/office/drawing/2014/main" id="{00000000-0008-0000-0200-0000C67E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="" xmlns:a16="http://schemas.microsoft.com/office/drawing/2014/main" id="{00000000-0008-0000-0200-00005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="" xmlns:a16="http://schemas.microsoft.com/office/drawing/2014/main" id="{00000000-0008-0000-0200-00005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="" xmlns:a16="http://schemas.microsoft.com/office/drawing/2014/main" id="{00000000-0008-0000-0200-00005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="" xmlns:a16="http://schemas.microsoft.com/office/drawing/2014/main" id="{00000000-0008-0000-0200-00005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="" xmlns:a16="http://schemas.microsoft.com/office/drawing/2014/main" id="{00000000-0008-0000-0200-00005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="" xmlns:a16="http://schemas.microsoft.com/office/drawing/2014/main" id="{00000000-0008-0000-0200-00005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="" xmlns:a16="http://schemas.microsoft.com/office/drawing/2014/main" id="{00000000-0008-0000-0200-00005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="" xmlns:a16="http://schemas.microsoft.com/office/drawing/2014/main" id="{00000000-0008-0000-0200-00005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="" xmlns:a16="http://schemas.microsoft.com/office/drawing/2014/main" id="{00000000-0008-0000-0200-0000C77E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="" xmlns:a16="http://schemas.microsoft.com/office/drawing/2014/main" id="{00000000-0008-0000-0200-0000C87E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1669" name="Group 1696">
          <a:extLst>
            <a:ext uri="{FF2B5EF4-FFF2-40B4-BE49-F238E27FC236}">
              <a16:creationId xmlns="" xmlns:a16="http://schemas.microsoft.com/office/drawing/2014/main" id="{00000000-0008-0000-0200-0000C97E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="" xmlns:a16="http://schemas.microsoft.com/office/drawing/2014/main" id="{00000000-0008-0000-0200-00004D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="" xmlns:a16="http://schemas.microsoft.com/office/drawing/2014/main" id="{00000000-0008-0000-0200-00004E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="" xmlns:a16="http://schemas.microsoft.com/office/drawing/2014/main" id="{00000000-0008-0000-0200-00004F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="" xmlns:a16="http://schemas.microsoft.com/office/drawing/2014/main" id="{00000000-0008-0000-0200-00005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="" xmlns:a16="http://schemas.microsoft.com/office/drawing/2014/main" id="{00000000-0008-0000-0200-00005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="" xmlns:a16="http://schemas.microsoft.com/office/drawing/2014/main" id="{00000000-0008-0000-0200-00005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="" xmlns:a16="http://schemas.microsoft.com/office/drawing/2014/main" id="{00000000-0008-0000-0200-00005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="" xmlns:a16="http://schemas.microsoft.com/office/drawing/2014/main" id="{00000000-0008-0000-0200-00005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="" xmlns:a16="http://schemas.microsoft.com/office/drawing/2014/main" id="{00000000-0008-0000-0200-0000CA7E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="" xmlns:a16="http://schemas.microsoft.com/office/drawing/2014/main" id="{00000000-0008-0000-0200-0000CB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="" xmlns:a16="http://schemas.microsoft.com/office/drawing/2014/main" id="{00000000-0008-0000-0200-0000CC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="" xmlns:a16="http://schemas.microsoft.com/office/drawing/2014/main" id="{00000000-0008-0000-0200-0000CD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="" xmlns:a16="http://schemas.microsoft.com/office/drawing/2014/main" id="{00000000-0008-0000-0200-0000CE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="" xmlns:a16="http://schemas.microsoft.com/office/drawing/2014/main" id="{00000000-0008-0000-0200-0000CF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="" xmlns:a16="http://schemas.microsoft.com/office/drawing/2014/main" id="{00000000-0008-0000-0200-0000D0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="" xmlns:a16="http://schemas.microsoft.com/office/drawing/2014/main" id="{00000000-0008-0000-0200-0000D1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="" xmlns:a16="http://schemas.microsoft.com/office/drawing/2014/main" id="{00000000-0008-0000-0200-0000D2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="" xmlns:a16="http://schemas.microsoft.com/office/drawing/2014/main" id="{00000000-0008-0000-0200-0000D3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="" xmlns:a16="http://schemas.microsoft.com/office/drawing/2014/main" id="{00000000-0008-0000-0200-0000D4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="" xmlns:a16="http://schemas.microsoft.com/office/drawing/2014/main" id="{00000000-0008-0000-0200-0000D5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="" xmlns:a16="http://schemas.microsoft.com/office/drawing/2014/main" id="{00000000-0008-0000-0200-0000D6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="" xmlns:a16="http://schemas.microsoft.com/office/drawing/2014/main" id="{00000000-0008-0000-0200-0000D7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="" xmlns:a16="http://schemas.microsoft.com/office/drawing/2014/main" id="{00000000-0008-0000-0200-0000D8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="" xmlns:a16="http://schemas.microsoft.com/office/drawing/2014/main" id="{00000000-0008-0000-0200-0000D9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="" xmlns:a16="http://schemas.microsoft.com/office/drawing/2014/main" id="{00000000-0008-0000-0200-0000DA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="" xmlns:a16="http://schemas.microsoft.com/office/drawing/2014/main" id="{00000000-0008-0000-0200-0000DB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="" xmlns:a16="http://schemas.microsoft.com/office/drawing/2014/main" id="{00000000-0008-0000-0200-0000DC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="" xmlns:a16="http://schemas.microsoft.com/office/drawing/2014/main" id="{00000000-0008-0000-0200-0000DD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="" xmlns:a16="http://schemas.microsoft.com/office/drawing/2014/main" id="{00000000-0008-0000-0200-0000DE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="" xmlns:a16="http://schemas.microsoft.com/office/drawing/2014/main" id="{00000000-0008-0000-0200-0000DF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="" xmlns:a16="http://schemas.microsoft.com/office/drawing/2014/main" id="{00000000-0008-0000-0200-0000E0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="" xmlns:a16="http://schemas.microsoft.com/office/drawing/2014/main" id="{00000000-0008-0000-0200-0000E1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="" xmlns:a16="http://schemas.microsoft.com/office/drawing/2014/main" id="{00000000-0008-0000-0200-0000E2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="" xmlns:a16="http://schemas.microsoft.com/office/drawing/2014/main" id="{00000000-0008-0000-0200-0000E3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="" xmlns:a16="http://schemas.microsoft.com/office/drawing/2014/main" id="{00000000-0008-0000-0200-0000E4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="" xmlns:a16="http://schemas.microsoft.com/office/drawing/2014/main" id="{00000000-0008-0000-0200-0000E5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="" xmlns:a16="http://schemas.microsoft.com/office/drawing/2014/main" id="{00000000-0008-0000-0200-0000E6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="" xmlns:a16="http://schemas.microsoft.com/office/drawing/2014/main" id="{00000000-0008-0000-0200-0000E7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="" xmlns:a16="http://schemas.microsoft.com/office/drawing/2014/main" id="{00000000-0008-0000-0200-0000E8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="" xmlns:a16="http://schemas.microsoft.com/office/drawing/2014/main" id="{00000000-0008-0000-0200-0000E9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="" xmlns:a16="http://schemas.microsoft.com/office/drawing/2014/main" id="{00000000-0008-0000-0200-0000EA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="" xmlns:a16="http://schemas.microsoft.com/office/drawing/2014/main" id="{00000000-0008-0000-0200-0000EB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="" xmlns:a16="http://schemas.microsoft.com/office/drawing/2014/main" id="{00000000-0008-0000-0200-0000EC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="" xmlns:a16="http://schemas.microsoft.com/office/drawing/2014/main" id="{00000000-0008-0000-0200-0000ED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="" xmlns:a16="http://schemas.microsoft.com/office/drawing/2014/main" id="{00000000-0008-0000-0200-0000EE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="" xmlns:a16="http://schemas.microsoft.com/office/drawing/2014/main" id="{00000000-0008-0000-0200-0000EF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="" xmlns:a16="http://schemas.microsoft.com/office/drawing/2014/main" id="{00000000-0008-0000-0200-0000F0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="" xmlns:a16="http://schemas.microsoft.com/office/drawing/2014/main" id="{00000000-0008-0000-0200-0000F1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="" xmlns:a16="http://schemas.microsoft.com/office/drawing/2014/main" id="{00000000-0008-0000-0200-0000F2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="" xmlns:a16="http://schemas.microsoft.com/office/drawing/2014/main" id="{00000000-0008-0000-0200-0000F3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="" xmlns:a16="http://schemas.microsoft.com/office/drawing/2014/main" id="{00000000-0008-0000-0200-0000F4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="" xmlns:a16="http://schemas.microsoft.com/office/drawing/2014/main" id="{00000000-0008-0000-0200-0000F5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="" xmlns:a16="http://schemas.microsoft.com/office/drawing/2014/main" id="{00000000-0008-0000-0200-0000F6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="" xmlns:a16="http://schemas.microsoft.com/office/drawing/2014/main" id="{00000000-0008-0000-0200-0000F77E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="" xmlns:a16="http://schemas.microsoft.com/office/drawing/2014/main" id="{00000000-0008-0000-0200-0000F87E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="" xmlns:a16="http://schemas.microsoft.com/office/drawing/2014/main" id="{00000000-0008-0000-0200-0000F97E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="" xmlns:a16="http://schemas.microsoft.com/office/drawing/2014/main" id="{00000000-0008-0000-0200-00004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="" xmlns:a16="http://schemas.microsoft.com/office/drawing/2014/main" id="{00000000-0008-0000-0200-00004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="" xmlns:a16="http://schemas.microsoft.com/office/drawing/2014/main" id="{00000000-0008-0000-0200-00004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="" xmlns:a16="http://schemas.microsoft.com/office/drawing/2014/main" id="{00000000-0008-0000-0200-00004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="" xmlns:a16="http://schemas.microsoft.com/office/drawing/2014/main" id="{00000000-0008-0000-0200-00004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="" xmlns:a16="http://schemas.microsoft.com/office/drawing/2014/main" id="{00000000-0008-0000-0200-00004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="" xmlns:a16="http://schemas.microsoft.com/office/drawing/2014/main" id="{00000000-0008-0000-0200-00004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="" xmlns:a16="http://schemas.microsoft.com/office/drawing/2014/main" id="{00000000-0008-0000-0200-00004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="" xmlns:a16="http://schemas.microsoft.com/office/drawing/2014/main" id="{00000000-0008-0000-0200-0000FA7E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="" xmlns:a16="http://schemas.microsoft.com/office/drawing/2014/main" id="{00000000-0008-0000-0200-0000FB7E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1736" name="Group 1763">
          <a:extLst>
            <a:ext uri="{FF2B5EF4-FFF2-40B4-BE49-F238E27FC236}">
              <a16:creationId xmlns="" xmlns:a16="http://schemas.microsoft.com/office/drawing/2014/main" id="{00000000-0008-0000-0200-0000FC7E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="" xmlns:a16="http://schemas.microsoft.com/office/drawing/2014/main" id="{00000000-0008-0000-0200-00003D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="" xmlns:a16="http://schemas.microsoft.com/office/drawing/2014/main" id="{00000000-0008-0000-0200-00003E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="" xmlns:a16="http://schemas.microsoft.com/office/drawing/2014/main" id="{00000000-0008-0000-0200-00003F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="" xmlns:a16="http://schemas.microsoft.com/office/drawing/2014/main" id="{00000000-0008-0000-0200-00004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="" xmlns:a16="http://schemas.microsoft.com/office/drawing/2014/main" id="{00000000-0008-0000-0200-00004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="" xmlns:a16="http://schemas.microsoft.com/office/drawing/2014/main" id="{00000000-0008-0000-0200-00004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="" xmlns:a16="http://schemas.microsoft.com/office/drawing/2014/main" id="{00000000-0008-0000-0200-00004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="" xmlns:a16="http://schemas.microsoft.com/office/drawing/2014/main" id="{00000000-0008-0000-0200-00004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="" xmlns:a16="http://schemas.microsoft.com/office/drawing/2014/main" id="{00000000-0008-0000-0200-0000FD7E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="" xmlns:a16="http://schemas.microsoft.com/office/drawing/2014/main" id="{00000000-0008-0000-0200-0000FE7E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="" xmlns:a16="http://schemas.microsoft.com/office/drawing/2014/main" id="{00000000-0008-0000-0200-0000FF7E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="" xmlns:a16="http://schemas.microsoft.com/office/drawing/2014/main" id="{00000000-0008-0000-0200-000000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="" xmlns:a16="http://schemas.microsoft.com/office/drawing/2014/main" id="{00000000-0008-0000-0200-000001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="" xmlns:a16="http://schemas.microsoft.com/office/drawing/2014/main" id="{00000000-0008-0000-0200-000002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="" xmlns:a16="http://schemas.microsoft.com/office/drawing/2014/main" id="{00000000-0008-0000-0200-000003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="" xmlns:a16="http://schemas.microsoft.com/office/drawing/2014/main" id="{00000000-0008-0000-0200-000004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="" xmlns:a16="http://schemas.microsoft.com/office/drawing/2014/main" id="{00000000-0008-0000-0200-000005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="" xmlns:a16="http://schemas.microsoft.com/office/drawing/2014/main" id="{00000000-0008-0000-0200-000006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="" xmlns:a16="http://schemas.microsoft.com/office/drawing/2014/main" id="{00000000-0008-0000-0200-000007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="" xmlns:a16="http://schemas.microsoft.com/office/drawing/2014/main" id="{00000000-0008-0000-0200-000008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="" xmlns:a16="http://schemas.microsoft.com/office/drawing/2014/main" id="{00000000-0008-0000-0200-000009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="" xmlns:a16="http://schemas.microsoft.com/office/drawing/2014/main" id="{00000000-0008-0000-0200-00000A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="" xmlns:a16="http://schemas.microsoft.com/office/drawing/2014/main" id="{00000000-0008-0000-0200-00000B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="" xmlns:a16="http://schemas.microsoft.com/office/drawing/2014/main" id="{00000000-0008-0000-0200-00000C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="" xmlns:a16="http://schemas.microsoft.com/office/drawing/2014/main" id="{00000000-0008-0000-0200-00000D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="" xmlns:a16="http://schemas.microsoft.com/office/drawing/2014/main" id="{00000000-0008-0000-0200-00000E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="" xmlns:a16="http://schemas.microsoft.com/office/drawing/2014/main" id="{00000000-0008-0000-0200-00000F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="" xmlns:a16="http://schemas.microsoft.com/office/drawing/2014/main" id="{00000000-0008-0000-0200-000010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="" xmlns:a16="http://schemas.microsoft.com/office/drawing/2014/main" id="{00000000-0008-0000-0200-000011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="" xmlns:a16="http://schemas.microsoft.com/office/drawing/2014/main" id="{00000000-0008-0000-0200-000012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="" xmlns:a16="http://schemas.microsoft.com/office/drawing/2014/main" id="{00000000-0008-0000-0200-000013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="" xmlns:a16="http://schemas.microsoft.com/office/drawing/2014/main" id="{00000000-0008-0000-0200-000014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="" xmlns:a16="http://schemas.microsoft.com/office/drawing/2014/main" id="{00000000-0008-0000-0200-000015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="" xmlns:a16="http://schemas.microsoft.com/office/drawing/2014/main" id="{00000000-0008-0000-0200-000016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="" xmlns:a16="http://schemas.microsoft.com/office/drawing/2014/main" id="{00000000-0008-0000-0200-000017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="" xmlns:a16="http://schemas.microsoft.com/office/drawing/2014/main" id="{00000000-0008-0000-0200-000018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="" xmlns:a16="http://schemas.microsoft.com/office/drawing/2014/main" id="{00000000-0008-0000-0200-000019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="" xmlns:a16="http://schemas.microsoft.com/office/drawing/2014/main" id="{00000000-0008-0000-0200-00001A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="" xmlns:a16="http://schemas.microsoft.com/office/drawing/2014/main" id="{00000000-0008-0000-0200-00001B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="" xmlns:a16="http://schemas.microsoft.com/office/drawing/2014/main" id="{00000000-0008-0000-0200-00001C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="" xmlns:a16="http://schemas.microsoft.com/office/drawing/2014/main" id="{00000000-0008-0000-0200-00001D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="" xmlns:a16="http://schemas.microsoft.com/office/drawing/2014/main" id="{00000000-0008-0000-0200-00001E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="" xmlns:a16="http://schemas.microsoft.com/office/drawing/2014/main" id="{00000000-0008-0000-0200-00001F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="" xmlns:a16="http://schemas.microsoft.com/office/drawing/2014/main" id="{00000000-0008-0000-0200-000020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="" xmlns:a16="http://schemas.microsoft.com/office/drawing/2014/main" id="{00000000-0008-0000-0200-000021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="" xmlns:a16="http://schemas.microsoft.com/office/drawing/2014/main" id="{00000000-0008-0000-0200-000022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="" xmlns:a16="http://schemas.microsoft.com/office/drawing/2014/main" id="{00000000-0008-0000-0200-000023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="" xmlns:a16="http://schemas.microsoft.com/office/drawing/2014/main" id="{00000000-0008-0000-0200-000024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="" xmlns:a16="http://schemas.microsoft.com/office/drawing/2014/main" id="{00000000-0008-0000-0200-000025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="" xmlns:a16="http://schemas.microsoft.com/office/drawing/2014/main" id="{00000000-0008-0000-0200-000026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="" xmlns:a16="http://schemas.microsoft.com/office/drawing/2014/main" id="{00000000-0008-0000-0200-000027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="" xmlns:a16="http://schemas.microsoft.com/office/drawing/2014/main" id="{00000000-0008-0000-0200-000028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="" xmlns:a16="http://schemas.microsoft.com/office/drawing/2014/main" id="{00000000-0008-0000-0200-000029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="" xmlns:a16="http://schemas.microsoft.com/office/drawing/2014/main" id="{00000000-0008-0000-0200-00002A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="" xmlns:a16="http://schemas.microsoft.com/office/drawing/2014/main" id="{00000000-0008-0000-0200-00002B7F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="" xmlns:a16="http://schemas.microsoft.com/office/drawing/2014/main" id="{00000000-0008-0000-0200-00002C7F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="" xmlns:a16="http://schemas.microsoft.com/office/drawing/2014/main" id="{00000000-0008-0000-0200-00003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="" xmlns:a16="http://schemas.microsoft.com/office/drawing/2014/main" id="{00000000-0008-0000-0200-00003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="" xmlns:a16="http://schemas.microsoft.com/office/drawing/2014/main" id="{00000000-0008-0000-0200-00003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="" xmlns:a16="http://schemas.microsoft.com/office/drawing/2014/main" id="{00000000-0008-0000-0200-00003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="" xmlns:a16="http://schemas.microsoft.com/office/drawing/2014/main" id="{00000000-0008-0000-0200-00003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="" xmlns:a16="http://schemas.microsoft.com/office/drawing/2014/main" id="{00000000-0008-0000-0200-00003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="" xmlns:a16="http://schemas.microsoft.com/office/drawing/2014/main" id="{00000000-0008-0000-0200-00003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="" xmlns:a16="http://schemas.microsoft.com/office/drawing/2014/main" id="{00000000-0008-0000-0200-00003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="" xmlns:a16="http://schemas.microsoft.com/office/drawing/2014/main" id="{00000000-0008-0000-0200-00002D7F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="" xmlns:a16="http://schemas.microsoft.com/office/drawing/2014/main" id="{00000000-0008-0000-0200-00002E7F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1803" name="Group 1830">
          <a:extLst>
            <a:ext uri="{FF2B5EF4-FFF2-40B4-BE49-F238E27FC236}">
              <a16:creationId xmlns="" xmlns:a16="http://schemas.microsoft.com/office/drawing/2014/main" id="{00000000-0008-0000-0200-00002F7F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="" xmlns:a16="http://schemas.microsoft.com/office/drawing/2014/main" id="{00000000-0008-0000-0200-00002D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="" xmlns:a16="http://schemas.microsoft.com/office/drawing/2014/main" id="{00000000-0008-0000-0200-00002E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="" xmlns:a16="http://schemas.microsoft.com/office/drawing/2014/main" id="{00000000-0008-0000-0200-00002F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="" xmlns:a16="http://schemas.microsoft.com/office/drawing/2014/main" id="{00000000-0008-0000-0200-00003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="" xmlns:a16="http://schemas.microsoft.com/office/drawing/2014/main" id="{00000000-0008-0000-0200-00003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="" xmlns:a16="http://schemas.microsoft.com/office/drawing/2014/main" id="{00000000-0008-0000-0200-00003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="" xmlns:a16="http://schemas.microsoft.com/office/drawing/2014/main" id="{00000000-0008-0000-0200-00003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="" xmlns:a16="http://schemas.microsoft.com/office/drawing/2014/main" id="{00000000-0008-0000-0200-00003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="" xmlns:a16="http://schemas.microsoft.com/office/drawing/2014/main" id="{00000000-0008-0000-0200-0000307F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="" xmlns:a16="http://schemas.microsoft.com/office/drawing/2014/main" id="{00000000-0008-0000-0200-000031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="" xmlns:a16="http://schemas.microsoft.com/office/drawing/2014/main" id="{00000000-0008-0000-0200-000032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="" xmlns:a16="http://schemas.microsoft.com/office/drawing/2014/main" id="{00000000-0008-0000-0200-000033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="" xmlns:a16="http://schemas.microsoft.com/office/drawing/2014/main" id="{00000000-0008-0000-0200-000034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="" xmlns:a16="http://schemas.microsoft.com/office/drawing/2014/main" id="{00000000-0008-0000-0200-000035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="" xmlns:a16="http://schemas.microsoft.com/office/drawing/2014/main" id="{00000000-0008-0000-0200-000036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="" xmlns:a16="http://schemas.microsoft.com/office/drawing/2014/main" id="{00000000-0008-0000-0200-000037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="" xmlns:a16="http://schemas.microsoft.com/office/drawing/2014/main" id="{00000000-0008-0000-0200-000038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="" xmlns:a16="http://schemas.microsoft.com/office/drawing/2014/main" id="{00000000-0008-0000-0200-000039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="" xmlns:a16="http://schemas.microsoft.com/office/drawing/2014/main" id="{00000000-0008-0000-0200-00003A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="" xmlns:a16="http://schemas.microsoft.com/office/drawing/2014/main" id="{00000000-0008-0000-0200-00003B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="" xmlns:a16="http://schemas.microsoft.com/office/drawing/2014/main" id="{00000000-0008-0000-0200-00003C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="" xmlns:a16="http://schemas.microsoft.com/office/drawing/2014/main" id="{00000000-0008-0000-0200-00003D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="" xmlns:a16="http://schemas.microsoft.com/office/drawing/2014/main" id="{00000000-0008-0000-0200-00003E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="" xmlns:a16="http://schemas.microsoft.com/office/drawing/2014/main" id="{00000000-0008-0000-0200-00003F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="" xmlns:a16="http://schemas.microsoft.com/office/drawing/2014/main" id="{00000000-0008-0000-0200-000040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="" xmlns:a16="http://schemas.microsoft.com/office/drawing/2014/main" id="{00000000-0008-0000-0200-000041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="" xmlns:a16="http://schemas.microsoft.com/office/drawing/2014/main" id="{00000000-0008-0000-0200-000042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="" xmlns:a16="http://schemas.microsoft.com/office/drawing/2014/main" id="{00000000-0008-0000-0200-000043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="" xmlns:a16="http://schemas.microsoft.com/office/drawing/2014/main" id="{00000000-0008-0000-0200-000044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="" xmlns:a16="http://schemas.microsoft.com/office/drawing/2014/main" id="{00000000-0008-0000-0200-000045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="" xmlns:a16="http://schemas.microsoft.com/office/drawing/2014/main" id="{00000000-0008-0000-0200-000046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="" xmlns:a16="http://schemas.microsoft.com/office/drawing/2014/main" id="{00000000-0008-0000-0200-000047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="" xmlns:a16="http://schemas.microsoft.com/office/drawing/2014/main" id="{00000000-0008-0000-0200-000048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="" xmlns:a16="http://schemas.microsoft.com/office/drawing/2014/main" id="{00000000-0008-0000-0200-000049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="" xmlns:a16="http://schemas.microsoft.com/office/drawing/2014/main" id="{00000000-0008-0000-0200-00004A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="" xmlns:a16="http://schemas.microsoft.com/office/drawing/2014/main" id="{00000000-0008-0000-0200-00004B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="" xmlns:a16="http://schemas.microsoft.com/office/drawing/2014/main" id="{00000000-0008-0000-0200-00004C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="" xmlns:a16="http://schemas.microsoft.com/office/drawing/2014/main" id="{00000000-0008-0000-0200-00004D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="" xmlns:a16="http://schemas.microsoft.com/office/drawing/2014/main" id="{00000000-0008-0000-0200-00004E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="" xmlns:a16="http://schemas.microsoft.com/office/drawing/2014/main" id="{00000000-0008-0000-0200-00004F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="" xmlns:a16="http://schemas.microsoft.com/office/drawing/2014/main" id="{00000000-0008-0000-0200-000050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="" xmlns:a16="http://schemas.microsoft.com/office/drawing/2014/main" id="{00000000-0008-0000-0200-000051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="" xmlns:a16="http://schemas.microsoft.com/office/drawing/2014/main" id="{00000000-0008-0000-0200-000052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="" xmlns:a16="http://schemas.microsoft.com/office/drawing/2014/main" id="{00000000-0008-0000-0200-000053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="" xmlns:a16="http://schemas.microsoft.com/office/drawing/2014/main" id="{00000000-0008-0000-0200-000054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="" xmlns:a16="http://schemas.microsoft.com/office/drawing/2014/main" id="{00000000-0008-0000-0200-000055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="" xmlns:a16="http://schemas.microsoft.com/office/drawing/2014/main" id="{00000000-0008-0000-0200-000056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="" xmlns:a16="http://schemas.microsoft.com/office/drawing/2014/main" id="{00000000-0008-0000-0200-000057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="" xmlns:a16="http://schemas.microsoft.com/office/drawing/2014/main" id="{00000000-0008-0000-0200-000058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="" xmlns:a16="http://schemas.microsoft.com/office/drawing/2014/main" id="{00000000-0008-0000-0200-000059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="" xmlns:a16="http://schemas.microsoft.com/office/drawing/2014/main" id="{00000000-0008-0000-0200-00005A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="" xmlns:a16="http://schemas.microsoft.com/office/drawing/2014/main" id="{00000000-0008-0000-0200-00005B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="" xmlns:a16="http://schemas.microsoft.com/office/drawing/2014/main" id="{00000000-0008-0000-0200-00005C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="" xmlns:a16="http://schemas.microsoft.com/office/drawing/2014/main" id="{00000000-0008-0000-0200-00005D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="" xmlns:a16="http://schemas.microsoft.com/office/drawing/2014/main" id="{00000000-0008-0000-0200-00005E7F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="" xmlns:a16="http://schemas.microsoft.com/office/drawing/2014/main" id="{00000000-0008-0000-0200-00005F7F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="" xmlns:a16="http://schemas.microsoft.com/office/drawing/2014/main" id="{00000000-0008-0000-0200-00002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="" xmlns:a16="http://schemas.microsoft.com/office/drawing/2014/main" id="{00000000-0008-0000-0200-00002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="" xmlns:a16="http://schemas.microsoft.com/office/drawing/2014/main" id="{00000000-0008-0000-0200-00002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="" xmlns:a16="http://schemas.microsoft.com/office/drawing/2014/main" id="{00000000-0008-0000-0200-00002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="" xmlns:a16="http://schemas.microsoft.com/office/drawing/2014/main" id="{00000000-0008-0000-0200-00002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="" xmlns:a16="http://schemas.microsoft.com/office/drawing/2014/main" id="{00000000-0008-0000-0200-00002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="" xmlns:a16="http://schemas.microsoft.com/office/drawing/2014/main" id="{00000000-0008-0000-0200-00002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="" xmlns:a16="http://schemas.microsoft.com/office/drawing/2014/main" id="{00000000-0008-0000-0200-00002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="" xmlns:a16="http://schemas.microsoft.com/office/drawing/2014/main" id="{00000000-0008-0000-0200-0000607F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="" xmlns:a16="http://schemas.microsoft.com/office/drawing/2014/main" id="{00000000-0008-0000-0200-0000617F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1870" name="Group 1897">
          <a:extLst>
            <a:ext uri="{FF2B5EF4-FFF2-40B4-BE49-F238E27FC236}">
              <a16:creationId xmlns="" xmlns:a16="http://schemas.microsoft.com/office/drawing/2014/main" id="{00000000-0008-0000-0200-0000627F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="" xmlns:a16="http://schemas.microsoft.com/office/drawing/2014/main" id="{00000000-0008-0000-0200-00001D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="" xmlns:a16="http://schemas.microsoft.com/office/drawing/2014/main" id="{00000000-0008-0000-0200-00001E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="" xmlns:a16="http://schemas.microsoft.com/office/drawing/2014/main" id="{00000000-0008-0000-0200-00001F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="" xmlns:a16="http://schemas.microsoft.com/office/drawing/2014/main" id="{00000000-0008-0000-0200-00002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="" xmlns:a16="http://schemas.microsoft.com/office/drawing/2014/main" id="{00000000-0008-0000-0200-00002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="" xmlns:a16="http://schemas.microsoft.com/office/drawing/2014/main" id="{00000000-0008-0000-0200-00002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="" xmlns:a16="http://schemas.microsoft.com/office/drawing/2014/main" id="{00000000-0008-0000-0200-00002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="" xmlns:a16="http://schemas.microsoft.com/office/drawing/2014/main" id="{00000000-0008-0000-0200-00002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="" xmlns:a16="http://schemas.microsoft.com/office/drawing/2014/main" id="{00000000-0008-0000-0200-0000637F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="" xmlns:a16="http://schemas.microsoft.com/office/drawing/2014/main" id="{00000000-0008-0000-0200-000064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="" xmlns:a16="http://schemas.microsoft.com/office/drawing/2014/main" id="{00000000-0008-0000-0200-000065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="" xmlns:a16="http://schemas.microsoft.com/office/drawing/2014/main" id="{00000000-0008-0000-0200-000066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="" xmlns:a16="http://schemas.microsoft.com/office/drawing/2014/main" id="{00000000-0008-0000-0200-000067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="" xmlns:a16="http://schemas.microsoft.com/office/drawing/2014/main" id="{00000000-0008-0000-0200-000068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="" xmlns:a16="http://schemas.microsoft.com/office/drawing/2014/main" id="{00000000-0008-0000-0200-000069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="" xmlns:a16="http://schemas.microsoft.com/office/drawing/2014/main" id="{00000000-0008-0000-0200-00006A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="" xmlns:a16="http://schemas.microsoft.com/office/drawing/2014/main" id="{00000000-0008-0000-0200-00006B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="" xmlns:a16="http://schemas.microsoft.com/office/drawing/2014/main" id="{00000000-0008-0000-0200-00006C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="" xmlns:a16="http://schemas.microsoft.com/office/drawing/2014/main" id="{00000000-0008-0000-0200-00006D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="" xmlns:a16="http://schemas.microsoft.com/office/drawing/2014/main" id="{00000000-0008-0000-0200-00006E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="" xmlns:a16="http://schemas.microsoft.com/office/drawing/2014/main" id="{00000000-0008-0000-0200-00006F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="" xmlns:a16="http://schemas.microsoft.com/office/drawing/2014/main" id="{00000000-0008-0000-0200-000070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="" xmlns:a16="http://schemas.microsoft.com/office/drawing/2014/main" id="{00000000-0008-0000-0200-000071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="" xmlns:a16="http://schemas.microsoft.com/office/drawing/2014/main" id="{00000000-0008-0000-0200-000072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="" xmlns:a16="http://schemas.microsoft.com/office/drawing/2014/main" id="{00000000-0008-0000-0200-000073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="" xmlns:a16="http://schemas.microsoft.com/office/drawing/2014/main" id="{00000000-0008-0000-0200-000074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="" xmlns:a16="http://schemas.microsoft.com/office/drawing/2014/main" id="{00000000-0008-0000-0200-000075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="" xmlns:a16="http://schemas.microsoft.com/office/drawing/2014/main" id="{00000000-0008-0000-0200-000076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="" xmlns:a16="http://schemas.microsoft.com/office/drawing/2014/main" id="{00000000-0008-0000-0200-000077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="" xmlns:a16="http://schemas.microsoft.com/office/drawing/2014/main" id="{00000000-0008-0000-0200-000078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="" xmlns:a16="http://schemas.microsoft.com/office/drawing/2014/main" id="{00000000-0008-0000-0200-000079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="" xmlns:a16="http://schemas.microsoft.com/office/drawing/2014/main" id="{00000000-0008-0000-0200-00007A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="" xmlns:a16="http://schemas.microsoft.com/office/drawing/2014/main" id="{00000000-0008-0000-0200-00007B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="" xmlns:a16="http://schemas.microsoft.com/office/drawing/2014/main" id="{00000000-0008-0000-0200-00007C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="" xmlns:a16="http://schemas.microsoft.com/office/drawing/2014/main" id="{00000000-0008-0000-0200-00007D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="" xmlns:a16="http://schemas.microsoft.com/office/drawing/2014/main" id="{00000000-0008-0000-0200-00007E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="" xmlns:a16="http://schemas.microsoft.com/office/drawing/2014/main" id="{00000000-0008-0000-0200-00007F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="" xmlns:a16="http://schemas.microsoft.com/office/drawing/2014/main" id="{00000000-0008-0000-0200-000080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="" xmlns:a16="http://schemas.microsoft.com/office/drawing/2014/main" id="{00000000-0008-0000-0200-000081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="" xmlns:a16="http://schemas.microsoft.com/office/drawing/2014/main" id="{00000000-0008-0000-0200-000082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="" xmlns:a16="http://schemas.microsoft.com/office/drawing/2014/main" id="{00000000-0008-0000-0200-000083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="" xmlns:a16="http://schemas.microsoft.com/office/drawing/2014/main" id="{00000000-0008-0000-0200-000084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="" xmlns:a16="http://schemas.microsoft.com/office/drawing/2014/main" id="{00000000-0008-0000-0200-000085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="" xmlns:a16="http://schemas.microsoft.com/office/drawing/2014/main" id="{00000000-0008-0000-0200-000086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="" xmlns:a16="http://schemas.microsoft.com/office/drawing/2014/main" id="{00000000-0008-0000-0200-000087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="" xmlns:a16="http://schemas.microsoft.com/office/drawing/2014/main" id="{00000000-0008-0000-0200-000088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="" xmlns:a16="http://schemas.microsoft.com/office/drawing/2014/main" id="{00000000-0008-0000-0200-000089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="" xmlns:a16="http://schemas.microsoft.com/office/drawing/2014/main" id="{00000000-0008-0000-0200-00008A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="" xmlns:a16="http://schemas.microsoft.com/office/drawing/2014/main" id="{00000000-0008-0000-0200-00008B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="" xmlns:a16="http://schemas.microsoft.com/office/drawing/2014/main" id="{00000000-0008-0000-0200-00008C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="" xmlns:a16="http://schemas.microsoft.com/office/drawing/2014/main" id="{00000000-0008-0000-0200-00008D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="" xmlns:a16="http://schemas.microsoft.com/office/drawing/2014/main" id="{00000000-0008-0000-0200-00008E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="" xmlns:a16="http://schemas.microsoft.com/office/drawing/2014/main" id="{00000000-0008-0000-0200-00008F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="" xmlns:a16="http://schemas.microsoft.com/office/drawing/2014/main" id="{00000000-0008-0000-0200-000090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="" xmlns:a16="http://schemas.microsoft.com/office/drawing/2014/main" id="{00000000-0008-0000-0200-0000917F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="" xmlns:a16="http://schemas.microsoft.com/office/drawing/2014/main" id="{00000000-0008-0000-0200-0000927F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="" xmlns:a16="http://schemas.microsoft.com/office/drawing/2014/main" id="{00000000-0008-0000-0200-00001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="" xmlns:a16="http://schemas.microsoft.com/office/drawing/2014/main" id="{00000000-0008-0000-0200-00001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="" xmlns:a16="http://schemas.microsoft.com/office/drawing/2014/main" id="{00000000-0008-0000-0200-00001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="" xmlns:a16="http://schemas.microsoft.com/office/drawing/2014/main" id="{00000000-0008-0000-0200-00001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="" xmlns:a16="http://schemas.microsoft.com/office/drawing/2014/main" id="{00000000-0008-0000-0200-00001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="" xmlns:a16="http://schemas.microsoft.com/office/drawing/2014/main" id="{00000000-0008-0000-0200-00001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="" xmlns:a16="http://schemas.microsoft.com/office/drawing/2014/main" id="{00000000-0008-0000-0200-00001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="" xmlns:a16="http://schemas.microsoft.com/office/drawing/2014/main" id="{00000000-0008-0000-0200-00001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="" xmlns:a16="http://schemas.microsoft.com/office/drawing/2014/main" id="{00000000-0008-0000-0200-0000937F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="" xmlns:a16="http://schemas.microsoft.com/office/drawing/2014/main" id="{00000000-0008-0000-0200-0000947F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1937" name="Group 1964">
          <a:extLst>
            <a:ext uri="{FF2B5EF4-FFF2-40B4-BE49-F238E27FC236}">
              <a16:creationId xmlns="" xmlns:a16="http://schemas.microsoft.com/office/drawing/2014/main" id="{00000000-0008-0000-0200-0000957F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="" xmlns:a16="http://schemas.microsoft.com/office/drawing/2014/main" id="{00000000-0008-0000-0200-00000D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="" xmlns:a16="http://schemas.microsoft.com/office/drawing/2014/main" id="{00000000-0008-0000-0200-00000E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="" xmlns:a16="http://schemas.microsoft.com/office/drawing/2014/main" id="{00000000-0008-0000-0200-00000F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="" xmlns:a16="http://schemas.microsoft.com/office/drawing/2014/main" id="{00000000-0008-0000-0200-00001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="" xmlns:a16="http://schemas.microsoft.com/office/drawing/2014/main" id="{00000000-0008-0000-0200-00001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="" xmlns:a16="http://schemas.microsoft.com/office/drawing/2014/main" id="{00000000-0008-0000-0200-00001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="" xmlns:a16="http://schemas.microsoft.com/office/drawing/2014/main" id="{00000000-0008-0000-0200-00001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="" xmlns:a16="http://schemas.microsoft.com/office/drawing/2014/main" id="{00000000-0008-0000-0200-00001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="" xmlns:a16="http://schemas.microsoft.com/office/drawing/2014/main" id="{00000000-0008-0000-0200-0000967F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="" xmlns:a16="http://schemas.microsoft.com/office/drawing/2014/main" id="{00000000-0008-0000-0200-000097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="" xmlns:a16="http://schemas.microsoft.com/office/drawing/2014/main" id="{00000000-0008-0000-0200-000098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="" xmlns:a16="http://schemas.microsoft.com/office/drawing/2014/main" id="{00000000-0008-0000-0200-000099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="" xmlns:a16="http://schemas.microsoft.com/office/drawing/2014/main" id="{00000000-0008-0000-0200-00009A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="" xmlns:a16="http://schemas.microsoft.com/office/drawing/2014/main" id="{00000000-0008-0000-0200-00009B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="" xmlns:a16="http://schemas.microsoft.com/office/drawing/2014/main" id="{00000000-0008-0000-0200-00009C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="" xmlns:a16="http://schemas.microsoft.com/office/drawing/2014/main" id="{00000000-0008-0000-0200-00009D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="" xmlns:a16="http://schemas.microsoft.com/office/drawing/2014/main" id="{00000000-0008-0000-0200-00009E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="" xmlns:a16="http://schemas.microsoft.com/office/drawing/2014/main" id="{00000000-0008-0000-0200-00009F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="" xmlns:a16="http://schemas.microsoft.com/office/drawing/2014/main" id="{00000000-0008-0000-0200-0000A0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="" xmlns:a16="http://schemas.microsoft.com/office/drawing/2014/main" id="{00000000-0008-0000-0200-0000A1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="" xmlns:a16="http://schemas.microsoft.com/office/drawing/2014/main" id="{00000000-0008-0000-0200-0000A2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="" xmlns:a16="http://schemas.microsoft.com/office/drawing/2014/main" id="{00000000-0008-0000-0200-0000A3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="" xmlns:a16="http://schemas.microsoft.com/office/drawing/2014/main" id="{00000000-0008-0000-0200-0000A4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="" xmlns:a16="http://schemas.microsoft.com/office/drawing/2014/main" id="{00000000-0008-0000-0200-0000A5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="" xmlns:a16="http://schemas.microsoft.com/office/drawing/2014/main" id="{00000000-0008-0000-0200-0000A6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="" xmlns:a16="http://schemas.microsoft.com/office/drawing/2014/main" id="{00000000-0008-0000-0200-0000A7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="" xmlns:a16="http://schemas.microsoft.com/office/drawing/2014/main" id="{00000000-0008-0000-0200-0000A8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="" xmlns:a16="http://schemas.microsoft.com/office/drawing/2014/main" id="{00000000-0008-0000-0200-0000A9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="" xmlns:a16="http://schemas.microsoft.com/office/drawing/2014/main" id="{00000000-0008-0000-0200-0000AA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="" xmlns:a16="http://schemas.microsoft.com/office/drawing/2014/main" id="{00000000-0008-0000-0200-0000AB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="" xmlns:a16="http://schemas.microsoft.com/office/drawing/2014/main" id="{00000000-0008-0000-0200-0000AC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="" xmlns:a16="http://schemas.microsoft.com/office/drawing/2014/main" id="{00000000-0008-0000-0200-0000AD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="" xmlns:a16="http://schemas.microsoft.com/office/drawing/2014/main" id="{00000000-0008-0000-0200-0000AE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="" xmlns:a16="http://schemas.microsoft.com/office/drawing/2014/main" id="{00000000-0008-0000-0200-0000AF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="" xmlns:a16="http://schemas.microsoft.com/office/drawing/2014/main" id="{00000000-0008-0000-0200-0000B0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="" xmlns:a16="http://schemas.microsoft.com/office/drawing/2014/main" id="{00000000-0008-0000-0200-0000B1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="" xmlns:a16="http://schemas.microsoft.com/office/drawing/2014/main" id="{00000000-0008-0000-0200-0000B2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="" xmlns:a16="http://schemas.microsoft.com/office/drawing/2014/main" id="{00000000-0008-0000-0200-0000B3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="" xmlns:a16="http://schemas.microsoft.com/office/drawing/2014/main" id="{00000000-0008-0000-0200-0000B4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="" xmlns:a16="http://schemas.microsoft.com/office/drawing/2014/main" id="{00000000-0008-0000-0200-0000B5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="" xmlns:a16="http://schemas.microsoft.com/office/drawing/2014/main" id="{00000000-0008-0000-0200-0000B6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="" xmlns:a16="http://schemas.microsoft.com/office/drawing/2014/main" id="{00000000-0008-0000-0200-0000B7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="" xmlns:a16="http://schemas.microsoft.com/office/drawing/2014/main" id="{00000000-0008-0000-0200-0000B8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="" xmlns:a16="http://schemas.microsoft.com/office/drawing/2014/main" id="{00000000-0008-0000-0200-0000B9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="" xmlns:a16="http://schemas.microsoft.com/office/drawing/2014/main" id="{00000000-0008-0000-0200-0000BA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="" xmlns:a16="http://schemas.microsoft.com/office/drawing/2014/main" id="{00000000-0008-0000-0200-0000BB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="" xmlns:a16="http://schemas.microsoft.com/office/drawing/2014/main" id="{00000000-0008-0000-0200-0000BC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="" xmlns:a16="http://schemas.microsoft.com/office/drawing/2014/main" id="{00000000-0008-0000-0200-0000BD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="" xmlns:a16="http://schemas.microsoft.com/office/drawing/2014/main" id="{00000000-0008-0000-0200-0000BE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="" xmlns:a16="http://schemas.microsoft.com/office/drawing/2014/main" id="{00000000-0008-0000-0200-0000BF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="" xmlns:a16="http://schemas.microsoft.com/office/drawing/2014/main" id="{00000000-0008-0000-0200-0000C0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="" xmlns:a16="http://schemas.microsoft.com/office/drawing/2014/main" id="{00000000-0008-0000-0200-0000C1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="" xmlns:a16="http://schemas.microsoft.com/office/drawing/2014/main" id="{00000000-0008-0000-0200-0000C2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="" xmlns:a16="http://schemas.microsoft.com/office/drawing/2014/main" id="{00000000-0008-0000-0200-0000C3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="" xmlns:a16="http://schemas.microsoft.com/office/drawing/2014/main" id="{00000000-0008-0000-0200-0000C47F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="" xmlns:a16="http://schemas.microsoft.com/office/drawing/2014/main" id="{00000000-0008-0000-0200-0000C57F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="" xmlns:a16="http://schemas.microsoft.com/office/drawing/2014/main" id="{00000000-0008-0000-0200-000005D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="" xmlns:a16="http://schemas.microsoft.com/office/drawing/2014/main" id="{00000000-0008-0000-0200-000006D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="" xmlns:a16="http://schemas.microsoft.com/office/drawing/2014/main" id="{00000000-0008-0000-0200-000007D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="" xmlns:a16="http://schemas.microsoft.com/office/drawing/2014/main" id="{00000000-0008-0000-0200-000008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="" xmlns:a16="http://schemas.microsoft.com/office/drawing/2014/main" id="{00000000-0008-0000-0200-000009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="" xmlns:a16="http://schemas.microsoft.com/office/drawing/2014/main" id="{00000000-0008-0000-0200-00000A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="" xmlns:a16="http://schemas.microsoft.com/office/drawing/2014/main" id="{00000000-0008-0000-0200-00000B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="" xmlns:a16="http://schemas.microsoft.com/office/drawing/2014/main" id="{00000000-0008-0000-0200-00000C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="" xmlns:a16="http://schemas.microsoft.com/office/drawing/2014/main" id="{00000000-0008-0000-0200-0000C67F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="" xmlns:a16="http://schemas.microsoft.com/office/drawing/2014/main" id="{00000000-0008-0000-0200-0000C77F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004" name="Group 2031">
          <a:extLst>
            <a:ext uri="{FF2B5EF4-FFF2-40B4-BE49-F238E27FC236}">
              <a16:creationId xmlns="" xmlns:a16="http://schemas.microsoft.com/office/drawing/2014/main" id="{00000000-0008-0000-0200-0000C87F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="" xmlns:a16="http://schemas.microsoft.com/office/drawing/2014/main" id="{00000000-0008-0000-0200-0000FD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="" xmlns:a16="http://schemas.microsoft.com/office/drawing/2014/main" id="{00000000-0008-0000-0200-0000FE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="" xmlns:a16="http://schemas.microsoft.com/office/drawing/2014/main" id="{00000000-0008-0000-0200-0000FF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="" xmlns:a16="http://schemas.microsoft.com/office/drawing/2014/main" id="{00000000-0008-0000-0200-000000D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="" xmlns:a16="http://schemas.microsoft.com/office/drawing/2014/main" id="{00000000-0008-0000-0200-000001D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="" xmlns:a16="http://schemas.microsoft.com/office/drawing/2014/main" id="{00000000-0008-0000-0200-000002D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="" xmlns:a16="http://schemas.microsoft.com/office/drawing/2014/main" id="{00000000-0008-0000-0200-000003D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="" xmlns:a16="http://schemas.microsoft.com/office/drawing/2014/main" id="{00000000-0008-0000-0200-000004D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="" xmlns:a16="http://schemas.microsoft.com/office/drawing/2014/main" id="{00000000-0008-0000-0200-0000C97F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="" xmlns:a16="http://schemas.microsoft.com/office/drawing/2014/main" id="{00000000-0008-0000-0200-0000CA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="" xmlns:a16="http://schemas.microsoft.com/office/drawing/2014/main" id="{00000000-0008-0000-0200-0000CB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="" xmlns:a16="http://schemas.microsoft.com/office/drawing/2014/main" id="{00000000-0008-0000-0200-0000CC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="" xmlns:a16="http://schemas.microsoft.com/office/drawing/2014/main" id="{00000000-0008-0000-0200-0000CD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="" xmlns:a16="http://schemas.microsoft.com/office/drawing/2014/main" id="{00000000-0008-0000-0200-0000CE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="" xmlns:a16="http://schemas.microsoft.com/office/drawing/2014/main" id="{00000000-0008-0000-0200-0000CF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="" xmlns:a16="http://schemas.microsoft.com/office/drawing/2014/main" id="{00000000-0008-0000-0200-0000D0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="" xmlns:a16="http://schemas.microsoft.com/office/drawing/2014/main" id="{00000000-0008-0000-0200-0000D1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="" xmlns:a16="http://schemas.microsoft.com/office/drawing/2014/main" id="{00000000-0008-0000-0200-0000D2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="" xmlns:a16="http://schemas.microsoft.com/office/drawing/2014/main" id="{00000000-0008-0000-0200-0000D3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="" xmlns:a16="http://schemas.microsoft.com/office/drawing/2014/main" id="{00000000-0008-0000-0200-0000D4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="" xmlns:a16="http://schemas.microsoft.com/office/drawing/2014/main" id="{00000000-0008-0000-0200-0000D5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="" xmlns:a16="http://schemas.microsoft.com/office/drawing/2014/main" id="{00000000-0008-0000-0200-0000D6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="" xmlns:a16="http://schemas.microsoft.com/office/drawing/2014/main" id="{00000000-0008-0000-0200-0000D7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="" xmlns:a16="http://schemas.microsoft.com/office/drawing/2014/main" id="{00000000-0008-0000-0200-0000D8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="" xmlns:a16="http://schemas.microsoft.com/office/drawing/2014/main" id="{00000000-0008-0000-0200-0000D9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="" xmlns:a16="http://schemas.microsoft.com/office/drawing/2014/main" id="{00000000-0008-0000-0200-0000DA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="" xmlns:a16="http://schemas.microsoft.com/office/drawing/2014/main" id="{00000000-0008-0000-0200-0000DB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="" xmlns:a16="http://schemas.microsoft.com/office/drawing/2014/main" id="{00000000-0008-0000-0200-0000DC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="" xmlns:a16="http://schemas.microsoft.com/office/drawing/2014/main" id="{00000000-0008-0000-0200-0000DD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="" xmlns:a16="http://schemas.microsoft.com/office/drawing/2014/main" id="{00000000-0008-0000-0200-0000DE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="" xmlns:a16="http://schemas.microsoft.com/office/drawing/2014/main" id="{00000000-0008-0000-0200-0000DF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="" xmlns:a16="http://schemas.microsoft.com/office/drawing/2014/main" id="{00000000-0008-0000-0200-0000E0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="" xmlns:a16="http://schemas.microsoft.com/office/drawing/2014/main" id="{00000000-0008-0000-0200-0000E1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="" xmlns:a16="http://schemas.microsoft.com/office/drawing/2014/main" id="{00000000-0008-0000-0200-0000E2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="" xmlns:a16="http://schemas.microsoft.com/office/drawing/2014/main" id="{00000000-0008-0000-0200-0000E3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="" xmlns:a16="http://schemas.microsoft.com/office/drawing/2014/main" id="{00000000-0008-0000-0200-0000E4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="" xmlns:a16="http://schemas.microsoft.com/office/drawing/2014/main" id="{00000000-0008-0000-0200-0000E5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="" xmlns:a16="http://schemas.microsoft.com/office/drawing/2014/main" id="{00000000-0008-0000-0200-0000E6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="" xmlns:a16="http://schemas.microsoft.com/office/drawing/2014/main" id="{00000000-0008-0000-0200-0000E7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="" xmlns:a16="http://schemas.microsoft.com/office/drawing/2014/main" id="{00000000-0008-0000-0200-0000E8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="" xmlns:a16="http://schemas.microsoft.com/office/drawing/2014/main" id="{00000000-0008-0000-0200-0000E9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="" xmlns:a16="http://schemas.microsoft.com/office/drawing/2014/main" id="{00000000-0008-0000-0200-0000EA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="" xmlns:a16="http://schemas.microsoft.com/office/drawing/2014/main" id="{00000000-0008-0000-0200-0000EB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="" xmlns:a16="http://schemas.microsoft.com/office/drawing/2014/main" id="{00000000-0008-0000-0200-0000EC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="" xmlns:a16="http://schemas.microsoft.com/office/drawing/2014/main" id="{00000000-0008-0000-0200-0000ED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="" xmlns:a16="http://schemas.microsoft.com/office/drawing/2014/main" id="{00000000-0008-0000-0200-0000EE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="" xmlns:a16="http://schemas.microsoft.com/office/drawing/2014/main" id="{00000000-0008-0000-0200-0000EF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="" xmlns:a16="http://schemas.microsoft.com/office/drawing/2014/main" id="{00000000-0008-0000-0200-0000F0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="" xmlns:a16="http://schemas.microsoft.com/office/drawing/2014/main" id="{00000000-0008-0000-0200-0000F1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="" xmlns:a16="http://schemas.microsoft.com/office/drawing/2014/main" id="{00000000-0008-0000-0200-0000F2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="" xmlns:a16="http://schemas.microsoft.com/office/drawing/2014/main" id="{00000000-0008-0000-0200-0000F3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="" xmlns:a16="http://schemas.microsoft.com/office/drawing/2014/main" id="{00000000-0008-0000-0200-0000F4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="" xmlns:a16="http://schemas.microsoft.com/office/drawing/2014/main" id="{00000000-0008-0000-0200-0000F5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="" xmlns:a16="http://schemas.microsoft.com/office/drawing/2014/main" id="{00000000-0008-0000-0200-0000F6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="" xmlns:a16="http://schemas.microsoft.com/office/drawing/2014/main" id="{00000000-0008-0000-0200-0000F77F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="" xmlns:a16="http://schemas.microsoft.com/office/drawing/2014/main" id="{00000000-0008-0000-0200-0000F87F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="" xmlns:a16="http://schemas.microsoft.com/office/drawing/2014/main" id="{00000000-0008-0000-0200-0000F5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="" xmlns:a16="http://schemas.microsoft.com/office/drawing/2014/main" id="{00000000-0008-0000-0200-0000F6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="" xmlns:a16="http://schemas.microsoft.com/office/drawing/2014/main" id="{00000000-0008-0000-0200-0000F7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="" xmlns:a16="http://schemas.microsoft.com/office/drawing/2014/main" id="{00000000-0008-0000-0200-0000F8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="" xmlns:a16="http://schemas.microsoft.com/office/drawing/2014/main" id="{00000000-0008-0000-0200-0000F9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="" xmlns:a16="http://schemas.microsoft.com/office/drawing/2014/main" id="{00000000-0008-0000-0200-0000FA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="" xmlns:a16="http://schemas.microsoft.com/office/drawing/2014/main" id="{00000000-0008-0000-0200-0000FB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="" xmlns:a16="http://schemas.microsoft.com/office/drawing/2014/main" id="{00000000-0008-0000-0200-0000FC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="" xmlns:a16="http://schemas.microsoft.com/office/drawing/2014/main" id="{00000000-0008-0000-0200-0000F97F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="" xmlns:a16="http://schemas.microsoft.com/office/drawing/2014/main" id="{00000000-0008-0000-0200-0000FA7F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071" name="Group 2098">
          <a:extLst>
            <a:ext uri="{FF2B5EF4-FFF2-40B4-BE49-F238E27FC236}">
              <a16:creationId xmlns="" xmlns:a16="http://schemas.microsoft.com/office/drawing/2014/main" id="{00000000-0008-0000-0200-0000FB7F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="" xmlns:a16="http://schemas.microsoft.com/office/drawing/2014/main" id="{00000000-0008-0000-0200-0000ED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="" xmlns:a16="http://schemas.microsoft.com/office/drawing/2014/main" id="{00000000-0008-0000-0200-0000EE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="" xmlns:a16="http://schemas.microsoft.com/office/drawing/2014/main" id="{00000000-0008-0000-0200-0000EF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="" xmlns:a16="http://schemas.microsoft.com/office/drawing/2014/main" id="{00000000-0008-0000-0200-0000F0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="" xmlns:a16="http://schemas.microsoft.com/office/drawing/2014/main" id="{00000000-0008-0000-0200-0000F1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="" xmlns:a16="http://schemas.microsoft.com/office/drawing/2014/main" id="{00000000-0008-0000-0200-0000F2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="" xmlns:a16="http://schemas.microsoft.com/office/drawing/2014/main" id="{00000000-0008-0000-0200-0000F3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="" xmlns:a16="http://schemas.microsoft.com/office/drawing/2014/main" id="{00000000-0008-0000-0200-0000F4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="" xmlns:a16="http://schemas.microsoft.com/office/drawing/2014/main" id="{00000000-0008-0000-0200-0000FC7F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="" xmlns:a16="http://schemas.microsoft.com/office/drawing/2014/main" id="{00000000-0008-0000-0200-0000FD7F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="" xmlns:a16="http://schemas.microsoft.com/office/drawing/2014/main" id="{00000000-0008-0000-0200-0000FE7F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="" xmlns:a16="http://schemas.microsoft.com/office/drawing/2014/main" id="{00000000-0008-0000-0200-0000FF7F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="" xmlns:a16="http://schemas.microsoft.com/office/drawing/2014/main" id="{00000000-0008-0000-0200-000000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="" xmlns:a16="http://schemas.microsoft.com/office/drawing/2014/main" id="{00000000-0008-0000-0200-000001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="" xmlns:a16="http://schemas.microsoft.com/office/drawing/2014/main" id="{00000000-0008-0000-0200-000002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="" xmlns:a16="http://schemas.microsoft.com/office/drawing/2014/main" id="{00000000-0008-0000-0200-000003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="" xmlns:a16="http://schemas.microsoft.com/office/drawing/2014/main" id="{00000000-0008-0000-0200-000004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="" xmlns:a16="http://schemas.microsoft.com/office/drawing/2014/main" id="{00000000-0008-0000-0200-000005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="" xmlns:a16="http://schemas.microsoft.com/office/drawing/2014/main" id="{00000000-0008-0000-0200-000006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="" xmlns:a16="http://schemas.microsoft.com/office/drawing/2014/main" id="{00000000-0008-0000-0200-000007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="" xmlns:a16="http://schemas.microsoft.com/office/drawing/2014/main" id="{00000000-0008-0000-0200-000008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="" xmlns:a16="http://schemas.microsoft.com/office/drawing/2014/main" id="{00000000-0008-0000-0200-000009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="" xmlns:a16="http://schemas.microsoft.com/office/drawing/2014/main" id="{00000000-0008-0000-0200-00000A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="" xmlns:a16="http://schemas.microsoft.com/office/drawing/2014/main" id="{00000000-0008-0000-0200-00000B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="" xmlns:a16="http://schemas.microsoft.com/office/drawing/2014/main" id="{00000000-0008-0000-0200-00000C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="" xmlns:a16="http://schemas.microsoft.com/office/drawing/2014/main" id="{00000000-0008-0000-0200-00000D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="" xmlns:a16="http://schemas.microsoft.com/office/drawing/2014/main" id="{00000000-0008-0000-0200-00000E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="" xmlns:a16="http://schemas.microsoft.com/office/drawing/2014/main" id="{00000000-0008-0000-0200-00000F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="" xmlns:a16="http://schemas.microsoft.com/office/drawing/2014/main" id="{00000000-0008-0000-0200-000010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="" xmlns:a16="http://schemas.microsoft.com/office/drawing/2014/main" id="{00000000-0008-0000-0200-000011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="" xmlns:a16="http://schemas.microsoft.com/office/drawing/2014/main" id="{00000000-0008-0000-0200-000012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="" xmlns:a16="http://schemas.microsoft.com/office/drawing/2014/main" id="{00000000-0008-0000-0200-000013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="" xmlns:a16="http://schemas.microsoft.com/office/drawing/2014/main" id="{00000000-0008-0000-0200-000014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="" xmlns:a16="http://schemas.microsoft.com/office/drawing/2014/main" id="{00000000-0008-0000-0200-000015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="" xmlns:a16="http://schemas.microsoft.com/office/drawing/2014/main" id="{00000000-0008-0000-0200-000016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="" xmlns:a16="http://schemas.microsoft.com/office/drawing/2014/main" id="{00000000-0008-0000-0200-000017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="" xmlns:a16="http://schemas.microsoft.com/office/drawing/2014/main" id="{00000000-0008-0000-0200-000018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="" xmlns:a16="http://schemas.microsoft.com/office/drawing/2014/main" id="{00000000-0008-0000-0200-000019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="" xmlns:a16="http://schemas.microsoft.com/office/drawing/2014/main" id="{00000000-0008-0000-0200-00001A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="" xmlns:a16="http://schemas.microsoft.com/office/drawing/2014/main" id="{00000000-0008-0000-0200-00001B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="" xmlns:a16="http://schemas.microsoft.com/office/drawing/2014/main" id="{00000000-0008-0000-0200-00001C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="" xmlns:a16="http://schemas.microsoft.com/office/drawing/2014/main" id="{00000000-0008-0000-0200-00001D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="" xmlns:a16="http://schemas.microsoft.com/office/drawing/2014/main" id="{00000000-0008-0000-0200-00001E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="" xmlns:a16="http://schemas.microsoft.com/office/drawing/2014/main" id="{00000000-0008-0000-0200-00001F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="" xmlns:a16="http://schemas.microsoft.com/office/drawing/2014/main" id="{00000000-0008-0000-0200-000020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="" xmlns:a16="http://schemas.microsoft.com/office/drawing/2014/main" id="{00000000-0008-0000-0200-000021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="" xmlns:a16="http://schemas.microsoft.com/office/drawing/2014/main" id="{00000000-0008-0000-0200-000022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="" xmlns:a16="http://schemas.microsoft.com/office/drawing/2014/main" id="{00000000-0008-0000-0200-000023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="" xmlns:a16="http://schemas.microsoft.com/office/drawing/2014/main" id="{00000000-0008-0000-0200-000024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="" xmlns:a16="http://schemas.microsoft.com/office/drawing/2014/main" id="{00000000-0008-0000-0200-000025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="" xmlns:a16="http://schemas.microsoft.com/office/drawing/2014/main" id="{00000000-0008-0000-0200-000026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="" xmlns:a16="http://schemas.microsoft.com/office/drawing/2014/main" id="{00000000-0008-0000-0200-000027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="" xmlns:a16="http://schemas.microsoft.com/office/drawing/2014/main" id="{00000000-0008-0000-0200-000028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="" xmlns:a16="http://schemas.microsoft.com/office/drawing/2014/main" id="{00000000-0008-0000-0200-000029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="" xmlns:a16="http://schemas.microsoft.com/office/drawing/2014/main" id="{00000000-0008-0000-0200-00002AC4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="" xmlns:a16="http://schemas.microsoft.com/office/drawing/2014/main" id="{00000000-0008-0000-0200-00002BC4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="" xmlns:a16="http://schemas.microsoft.com/office/drawing/2014/main" id="{00000000-0008-0000-0200-0000E5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="" xmlns:a16="http://schemas.microsoft.com/office/drawing/2014/main" id="{00000000-0008-0000-0200-0000E6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="" xmlns:a16="http://schemas.microsoft.com/office/drawing/2014/main" id="{00000000-0008-0000-0200-0000E7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="" xmlns:a16="http://schemas.microsoft.com/office/drawing/2014/main" id="{00000000-0008-0000-0200-0000E8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="" xmlns:a16="http://schemas.microsoft.com/office/drawing/2014/main" id="{00000000-0008-0000-0200-0000E9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="" xmlns:a16="http://schemas.microsoft.com/office/drawing/2014/main" id="{00000000-0008-0000-0200-0000EA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="" xmlns:a16="http://schemas.microsoft.com/office/drawing/2014/main" id="{00000000-0008-0000-0200-0000EB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="" xmlns:a16="http://schemas.microsoft.com/office/drawing/2014/main" id="{00000000-0008-0000-0200-0000EC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="" xmlns:a16="http://schemas.microsoft.com/office/drawing/2014/main" id="{00000000-0008-0000-0200-00002CC4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="" xmlns:a16="http://schemas.microsoft.com/office/drawing/2014/main" id="{00000000-0008-0000-0200-00002DC4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138" name="Group 2165">
          <a:extLst>
            <a:ext uri="{FF2B5EF4-FFF2-40B4-BE49-F238E27FC236}">
              <a16:creationId xmlns="" xmlns:a16="http://schemas.microsoft.com/office/drawing/2014/main" id="{00000000-0008-0000-0200-00002EC4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="" xmlns:a16="http://schemas.microsoft.com/office/drawing/2014/main" id="{00000000-0008-0000-0200-0000DD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="" xmlns:a16="http://schemas.microsoft.com/office/drawing/2014/main" id="{00000000-0008-0000-0200-0000DE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="" xmlns:a16="http://schemas.microsoft.com/office/drawing/2014/main" id="{00000000-0008-0000-0200-0000DF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="" xmlns:a16="http://schemas.microsoft.com/office/drawing/2014/main" id="{00000000-0008-0000-0200-0000E0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="" xmlns:a16="http://schemas.microsoft.com/office/drawing/2014/main" id="{00000000-0008-0000-0200-0000E1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="" xmlns:a16="http://schemas.microsoft.com/office/drawing/2014/main" id="{00000000-0008-0000-0200-0000E2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="" xmlns:a16="http://schemas.microsoft.com/office/drawing/2014/main" id="{00000000-0008-0000-0200-0000E3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="" xmlns:a16="http://schemas.microsoft.com/office/drawing/2014/main" id="{00000000-0008-0000-0200-0000E4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="" xmlns:a16="http://schemas.microsoft.com/office/drawing/2014/main" id="{00000000-0008-0000-0200-00002FC4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="" xmlns:a16="http://schemas.microsoft.com/office/drawing/2014/main" id="{00000000-0008-0000-0200-000030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="" xmlns:a16="http://schemas.microsoft.com/office/drawing/2014/main" id="{00000000-0008-0000-0200-000031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="" xmlns:a16="http://schemas.microsoft.com/office/drawing/2014/main" id="{00000000-0008-0000-0200-000032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="" xmlns:a16="http://schemas.microsoft.com/office/drawing/2014/main" id="{00000000-0008-0000-0200-000033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="" xmlns:a16="http://schemas.microsoft.com/office/drawing/2014/main" id="{00000000-0008-0000-0200-000034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="" xmlns:a16="http://schemas.microsoft.com/office/drawing/2014/main" id="{00000000-0008-0000-0200-000035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="" xmlns:a16="http://schemas.microsoft.com/office/drawing/2014/main" id="{00000000-0008-0000-0200-000036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="" xmlns:a16="http://schemas.microsoft.com/office/drawing/2014/main" id="{00000000-0008-0000-0200-000037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="" xmlns:a16="http://schemas.microsoft.com/office/drawing/2014/main" id="{00000000-0008-0000-0200-000038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="" xmlns:a16="http://schemas.microsoft.com/office/drawing/2014/main" id="{00000000-0008-0000-0200-000039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="" xmlns:a16="http://schemas.microsoft.com/office/drawing/2014/main" id="{00000000-0008-0000-0200-00003A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="" xmlns:a16="http://schemas.microsoft.com/office/drawing/2014/main" id="{00000000-0008-0000-0200-00003B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="" xmlns:a16="http://schemas.microsoft.com/office/drawing/2014/main" id="{00000000-0008-0000-0200-00003C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="" xmlns:a16="http://schemas.microsoft.com/office/drawing/2014/main" id="{00000000-0008-0000-0200-00003D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="" xmlns:a16="http://schemas.microsoft.com/office/drawing/2014/main" id="{00000000-0008-0000-0200-00003E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="" xmlns:a16="http://schemas.microsoft.com/office/drawing/2014/main" id="{00000000-0008-0000-0200-00003F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="" xmlns:a16="http://schemas.microsoft.com/office/drawing/2014/main" id="{00000000-0008-0000-0200-000040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="" xmlns:a16="http://schemas.microsoft.com/office/drawing/2014/main" id="{00000000-0008-0000-0200-000041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="" xmlns:a16="http://schemas.microsoft.com/office/drawing/2014/main" id="{00000000-0008-0000-0200-000042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="" xmlns:a16="http://schemas.microsoft.com/office/drawing/2014/main" id="{00000000-0008-0000-0200-000043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="" xmlns:a16="http://schemas.microsoft.com/office/drawing/2014/main" id="{00000000-0008-0000-0200-000044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="" xmlns:a16="http://schemas.microsoft.com/office/drawing/2014/main" id="{00000000-0008-0000-0200-000045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="" xmlns:a16="http://schemas.microsoft.com/office/drawing/2014/main" id="{00000000-0008-0000-0200-000046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="" xmlns:a16="http://schemas.microsoft.com/office/drawing/2014/main" id="{00000000-0008-0000-0200-000047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="" xmlns:a16="http://schemas.microsoft.com/office/drawing/2014/main" id="{00000000-0008-0000-0200-000048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="" xmlns:a16="http://schemas.microsoft.com/office/drawing/2014/main" id="{00000000-0008-0000-0200-000049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="" xmlns:a16="http://schemas.microsoft.com/office/drawing/2014/main" id="{00000000-0008-0000-0200-00004A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="" xmlns:a16="http://schemas.microsoft.com/office/drawing/2014/main" id="{00000000-0008-0000-0200-00004B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="" xmlns:a16="http://schemas.microsoft.com/office/drawing/2014/main" id="{00000000-0008-0000-0200-00004C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="" xmlns:a16="http://schemas.microsoft.com/office/drawing/2014/main" id="{00000000-0008-0000-0200-00004D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="" xmlns:a16="http://schemas.microsoft.com/office/drawing/2014/main" id="{00000000-0008-0000-0200-00004E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="" xmlns:a16="http://schemas.microsoft.com/office/drawing/2014/main" id="{00000000-0008-0000-0200-00004F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="" xmlns:a16="http://schemas.microsoft.com/office/drawing/2014/main" id="{00000000-0008-0000-0200-000050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="" xmlns:a16="http://schemas.microsoft.com/office/drawing/2014/main" id="{00000000-0008-0000-0200-000051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="" xmlns:a16="http://schemas.microsoft.com/office/drawing/2014/main" id="{00000000-0008-0000-0200-000052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="" xmlns:a16="http://schemas.microsoft.com/office/drawing/2014/main" id="{00000000-0008-0000-0200-000053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="" xmlns:a16="http://schemas.microsoft.com/office/drawing/2014/main" id="{00000000-0008-0000-0200-000054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="" xmlns:a16="http://schemas.microsoft.com/office/drawing/2014/main" id="{00000000-0008-0000-0200-000055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="" xmlns:a16="http://schemas.microsoft.com/office/drawing/2014/main" id="{00000000-0008-0000-0200-000056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="" xmlns:a16="http://schemas.microsoft.com/office/drawing/2014/main" id="{00000000-0008-0000-0200-000057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="" xmlns:a16="http://schemas.microsoft.com/office/drawing/2014/main" id="{00000000-0008-0000-0200-000058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="" xmlns:a16="http://schemas.microsoft.com/office/drawing/2014/main" id="{00000000-0008-0000-0200-000059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="" xmlns:a16="http://schemas.microsoft.com/office/drawing/2014/main" id="{00000000-0008-0000-0200-00005A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="" xmlns:a16="http://schemas.microsoft.com/office/drawing/2014/main" id="{00000000-0008-0000-0200-00005B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="" xmlns:a16="http://schemas.microsoft.com/office/drawing/2014/main" id="{00000000-0008-0000-0200-00005C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="" xmlns:a16="http://schemas.microsoft.com/office/drawing/2014/main" id="{00000000-0008-0000-0200-00005DC4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="" xmlns:a16="http://schemas.microsoft.com/office/drawing/2014/main" id="{00000000-0008-0000-0200-00005EC4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="" xmlns:a16="http://schemas.microsoft.com/office/drawing/2014/main" id="{00000000-0008-0000-0200-0000D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="" xmlns:a16="http://schemas.microsoft.com/office/drawing/2014/main" id="{00000000-0008-0000-0200-0000D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="" xmlns:a16="http://schemas.microsoft.com/office/drawing/2014/main" id="{00000000-0008-0000-0200-0000D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="" xmlns:a16="http://schemas.microsoft.com/office/drawing/2014/main" id="{00000000-0008-0000-0200-0000D9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="" xmlns:a16="http://schemas.microsoft.com/office/drawing/2014/main" id="{00000000-0008-0000-0200-0000DA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="" xmlns:a16="http://schemas.microsoft.com/office/drawing/2014/main" id="{00000000-0008-0000-0200-0000DB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="" xmlns:a16="http://schemas.microsoft.com/office/drawing/2014/main" id="{00000000-0008-0000-0200-0000DC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="" xmlns:a16="http://schemas.microsoft.com/office/drawing/2014/main" id="{00000000-0008-0000-0200-00005FC4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="" xmlns:a16="http://schemas.microsoft.com/office/drawing/2014/main" id="{00000000-0008-0000-0200-000060C4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204" name="Group 2232">
          <a:extLst>
            <a:ext uri="{FF2B5EF4-FFF2-40B4-BE49-F238E27FC236}">
              <a16:creationId xmlns="" xmlns:a16="http://schemas.microsoft.com/office/drawing/2014/main" id="{00000000-0008-0000-0200-000061C4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="" xmlns:a16="http://schemas.microsoft.com/office/drawing/2014/main" id="{00000000-0008-0000-0200-0000C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="" xmlns:a16="http://schemas.microsoft.com/office/drawing/2014/main" id="{00000000-0008-0000-0200-0000C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="" xmlns:a16="http://schemas.microsoft.com/office/drawing/2014/main" id="{00000000-0008-0000-0200-0000D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="" xmlns:a16="http://schemas.microsoft.com/office/drawing/2014/main" id="{00000000-0008-0000-0200-0000D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="" xmlns:a16="http://schemas.microsoft.com/office/drawing/2014/main" id="{00000000-0008-0000-0200-0000D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="" xmlns:a16="http://schemas.microsoft.com/office/drawing/2014/main" id="{00000000-0008-0000-0200-0000D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="" xmlns:a16="http://schemas.microsoft.com/office/drawing/2014/main" id="{00000000-0008-0000-0200-0000D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="" xmlns:a16="http://schemas.microsoft.com/office/drawing/2014/main" id="{00000000-0008-0000-0200-0000D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="" xmlns:a16="http://schemas.microsoft.com/office/drawing/2014/main" id="{00000000-0008-0000-0200-000062C4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="" xmlns:a16="http://schemas.microsoft.com/office/drawing/2014/main" id="{00000000-0008-0000-0200-000063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="" xmlns:a16="http://schemas.microsoft.com/office/drawing/2014/main" id="{00000000-0008-0000-0200-000064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="" xmlns:a16="http://schemas.microsoft.com/office/drawing/2014/main" id="{00000000-0008-0000-0200-000065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="" xmlns:a16="http://schemas.microsoft.com/office/drawing/2014/main" id="{00000000-0008-0000-0200-000066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="" xmlns:a16="http://schemas.microsoft.com/office/drawing/2014/main" id="{00000000-0008-0000-0200-000067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="" xmlns:a16="http://schemas.microsoft.com/office/drawing/2014/main" id="{00000000-0008-0000-0200-000068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="" xmlns:a16="http://schemas.microsoft.com/office/drawing/2014/main" id="{00000000-0008-0000-0200-000069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="" xmlns:a16="http://schemas.microsoft.com/office/drawing/2014/main" id="{00000000-0008-0000-0200-00006A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="" xmlns:a16="http://schemas.microsoft.com/office/drawing/2014/main" id="{00000000-0008-0000-0200-00006B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="" xmlns:a16="http://schemas.microsoft.com/office/drawing/2014/main" id="{00000000-0008-0000-0200-00006C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="" xmlns:a16="http://schemas.microsoft.com/office/drawing/2014/main" id="{00000000-0008-0000-0200-00006D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="" xmlns:a16="http://schemas.microsoft.com/office/drawing/2014/main" id="{00000000-0008-0000-0200-00006E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="" xmlns:a16="http://schemas.microsoft.com/office/drawing/2014/main" id="{00000000-0008-0000-0200-00006F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="" xmlns:a16="http://schemas.microsoft.com/office/drawing/2014/main" id="{00000000-0008-0000-0200-000070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="" xmlns:a16="http://schemas.microsoft.com/office/drawing/2014/main" id="{00000000-0008-0000-0200-000071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="" xmlns:a16="http://schemas.microsoft.com/office/drawing/2014/main" id="{00000000-0008-0000-0200-000072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="" xmlns:a16="http://schemas.microsoft.com/office/drawing/2014/main" id="{00000000-0008-0000-0200-000073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="" xmlns:a16="http://schemas.microsoft.com/office/drawing/2014/main" id="{00000000-0008-0000-0200-000074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="" xmlns:a16="http://schemas.microsoft.com/office/drawing/2014/main" id="{00000000-0008-0000-0200-000075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="" xmlns:a16="http://schemas.microsoft.com/office/drawing/2014/main" id="{00000000-0008-0000-0200-000076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="" xmlns:a16="http://schemas.microsoft.com/office/drawing/2014/main" id="{00000000-0008-0000-0200-000077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="" xmlns:a16="http://schemas.microsoft.com/office/drawing/2014/main" id="{00000000-0008-0000-0200-000078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="" xmlns:a16="http://schemas.microsoft.com/office/drawing/2014/main" id="{00000000-0008-0000-0200-000079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="" xmlns:a16="http://schemas.microsoft.com/office/drawing/2014/main" id="{00000000-0008-0000-0200-00007A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="" xmlns:a16="http://schemas.microsoft.com/office/drawing/2014/main" id="{00000000-0008-0000-0200-00007B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="" xmlns:a16="http://schemas.microsoft.com/office/drawing/2014/main" id="{00000000-0008-0000-0200-00007C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="" xmlns:a16="http://schemas.microsoft.com/office/drawing/2014/main" id="{00000000-0008-0000-0200-00007D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="" xmlns:a16="http://schemas.microsoft.com/office/drawing/2014/main" id="{00000000-0008-0000-0200-00007E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="" xmlns:a16="http://schemas.microsoft.com/office/drawing/2014/main" id="{00000000-0008-0000-0200-00007F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="" xmlns:a16="http://schemas.microsoft.com/office/drawing/2014/main" id="{00000000-0008-0000-0200-000080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="" xmlns:a16="http://schemas.microsoft.com/office/drawing/2014/main" id="{00000000-0008-0000-0200-000081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="" xmlns:a16="http://schemas.microsoft.com/office/drawing/2014/main" id="{00000000-0008-0000-0200-000082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="" xmlns:a16="http://schemas.microsoft.com/office/drawing/2014/main" id="{00000000-0008-0000-0200-000083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="" xmlns:a16="http://schemas.microsoft.com/office/drawing/2014/main" id="{00000000-0008-0000-0200-000084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="" xmlns:a16="http://schemas.microsoft.com/office/drawing/2014/main" id="{00000000-0008-0000-0200-000085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="" xmlns:a16="http://schemas.microsoft.com/office/drawing/2014/main" id="{00000000-0008-0000-0200-000086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="" xmlns:a16="http://schemas.microsoft.com/office/drawing/2014/main" id="{00000000-0008-0000-0200-000087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="" xmlns:a16="http://schemas.microsoft.com/office/drawing/2014/main" id="{00000000-0008-0000-0200-000088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="" xmlns:a16="http://schemas.microsoft.com/office/drawing/2014/main" id="{00000000-0008-0000-0200-000089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="" xmlns:a16="http://schemas.microsoft.com/office/drawing/2014/main" id="{00000000-0008-0000-0200-00008A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="" xmlns:a16="http://schemas.microsoft.com/office/drawing/2014/main" id="{00000000-0008-0000-0200-00008B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="" xmlns:a16="http://schemas.microsoft.com/office/drawing/2014/main" id="{00000000-0008-0000-0200-00008C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="" xmlns:a16="http://schemas.microsoft.com/office/drawing/2014/main" id="{00000000-0008-0000-0200-00008D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="" xmlns:a16="http://schemas.microsoft.com/office/drawing/2014/main" id="{00000000-0008-0000-0200-00008E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="" xmlns:a16="http://schemas.microsoft.com/office/drawing/2014/main" id="{00000000-0008-0000-0200-00008F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="" xmlns:a16="http://schemas.microsoft.com/office/drawing/2014/main" id="{00000000-0008-0000-0200-000090C4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="" xmlns:a16="http://schemas.microsoft.com/office/drawing/2014/main" id="{00000000-0008-0000-0200-000091C4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="" xmlns:a16="http://schemas.microsoft.com/office/drawing/2014/main" id="{00000000-0008-0000-0200-0000C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="" xmlns:a16="http://schemas.microsoft.com/office/drawing/2014/main" id="{00000000-0008-0000-0200-0000C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="" xmlns:a16="http://schemas.microsoft.com/office/drawing/2014/main" id="{00000000-0008-0000-0200-0000C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="" xmlns:a16="http://schemas.microsoft.com/office/drawing/2014/main" id="{00000000-0008-0000-0200-0000C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="" xmlns:a16="http://schemas.microsoft.com/office/drawing/2014/main" id="{00000000-0008-0000-0200-0000C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="" xmlns:a16="http://schemas.microsoft.com/office/drawing/2014/main" id="{00000000-0008-0000-0200-0000C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="" xmlns:a16="http://schemas.microsoft.com/office/drawing/2014/main" id="{00000000-0008-0000-0200-0000C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="" xmlns:a16="http://schemas.microsoft.com/office/drawing/2014/main" id="{00000000-0008-0000-0200-0000C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="" xmlns:a16="http://schemas.microsoft.com/office/drawing/2014/main" id="{00000000-0008-0000-0200-000092C4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="" xmlns:a16="http://schemas.microsoft.com/office/drawing/2014/main" id="{00000000-0008-0000-0200-000093C4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271" name="Group 2299">
          <a:extLst>
            <a:ext uri="{FF2B5EF4-FFF2-40B4-BE49-F238E27FC236}">
              <a16:creationId xmlns="" xmlns:a16="http://schemas.microsoft.com/office/drawing/2014/main" id="{00000000-0008-0000-0200-000094C4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="" xmlns:a16="http://schemas.microsoft.com/office/drawing/2014/main" id="{00000000-0008-0000-0200-0000B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="" xmlns:a16="http://schemas.microsoft.com/office/drawing/2014/main" id="{00000000-0008-0000-0200-0000B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="" xmlns:a16="http://schemas.microsoft.com/office/drawing/2014/main" id="{00000000-0008-0000-0200-0000C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="" xmlns:a16="http://schemas.microsoft.com/office/drawing/2014/main" id="{00000000-0008-0000-0200-0000C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="" xmlns:a16="http://schemas.microsoft.com/office/drawing/2014/main" id="{00000000-0008-0000-0200-0000C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="" xmlns:a16="http://schemas.microsoft.com/office/drawing/2014/main" id="{00000000-0008-0000-0200-0000C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="" xmlns:a16="http://schemas.microsoft.com/office/drawing/2014/main" id="{00000000-0008-0000-0200-0000C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="" xmlns:a16="http://schemas.microsoft.com/office/drawing/2014/main" id="{00000000-0008-0000-0200-0000C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="" xmlns:a16="http://schemas.microsoft.com/office/drawing/2014/main" id="{00000000-0008-0000-0200-000095C4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="" xmlns:a16="http://schemas.microsoft.com/office/drawing/2014/main" id="{00000000-0008-0000-0200-000096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="" xmlns:a16="http://schemas.microsoft.com/office/drawing/2014/main" id="{00000000-0008-0000-0200-000097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="" xmlns:a16="http://schemas.microsoft.com/office/drawing/2014/main" id="{00000000-0008-0000-0200-000098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="" xmlns:a16="http://schemas.microsoft.com/office/drawing/2014/main" id="{00000000-0008-0000-0200-000099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="" xmlns:a16="http://schemas.microsoft.com/office/drawing/2014/main" id="{00000000-0008-0000-0200-00009A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="" xmlns:a16="http://schemas.microsoft.com/office/drawing/2014/main" id="{00000000-0008-0000-0200-00009B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="" xmlns:a16="http://schemas.microsoft.com/office/drawing/2014/main" id="{00000000-0008-0000-0200-00009C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="" xmlns:a16="http://schemas.microsoft.com/office/drawing/2014/main" id="{00000000-0008-0000-0200-00009D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="" xmlns:a16="http://schemas.microsoft.com/office/drawing/2014/main" id="{00000000-0008-0000-0200-00009E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="" xmlns:a16="http://schemas.microsoft.com/office/drawing/2014/main" id="{00000000-0008-0000-0200-00009F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="" xmlns:a16="http://schemas.microsoft.com/office/drawing/2014/main" id="{00000000-0008-0000-0200-0000A0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="" xmlns:a16="http://schemas.microsoft.com/office/drawing/2014/main" id="{00000000-0008-0000-0200-0000A1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="" xmlns:a16="http://schemas.microsoft.com/office/drawing/2014/main" id="{00000000-0008-0000-0200-0000A2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="" xmlns:a16="http://schemas.microsoft.com/office/drawing/2014/main" id="{00000000-0008-0000-0200-0000A3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="" xmlns:a16="http://schemas.microsoft.com/office/drawing/2014/main" id="{00000000-0008-0000-0200-0000A4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="" xmlns:a16="http://schemas.microsoft.com/office/drawing/2014/main" id="{00000000-0008-0000-0200-0000A5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="" xmlns:a16="http://schemas.microsoft.com/office/drawing/2014/main" id="{00000000-0008-0000-0200-0000A6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="" xmlns:a16="http://schemas.microsoft.com/office/drawing/2014/main" id="{00000000-0008-0000-0200-0000A7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="" xmlns:a16="http://schemas.microsoft.com/office/drawing/2014/main" id="{00000000-0008-0000-0200-0000A8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="" xmlns:a16="http://schemas.microsoft.com/office/drawing/2014/main" id="{00000000-0008-0000-0200-0000A9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="" xmlns:a16="http://schemas.microsoft.com/office/drawing/2014/main" id="{00000000-0008-0000-0200-0000AA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="" xmlns:a16="http://schemas.microsoft.com/office/drawing/2014/main" id="{00000000-0008-0000-0200-0000AB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="" xmlns:a16="http://schemas.microsoft.com/office/drawing/2014/main" id="{00000000-0008-0000-0200-0000AC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="" xmlns:a16="http://schemas.microsoft.com/office/drawing/2014/main" id="{00000000-0008-0000-0200-0000AD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="" xmlns:a16="http://schemas.microsoft.com/office/drawing/2014/main" id="{00000000-0008-0000-0200-0000AE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="" xmlns:a16="http://schemas.microsoft.com/office/drawing/2014/main" id="{00000000-0008-0000-0200-0000AF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="" xmlns:a16="http://schemas.microsoft.com/office/drawing/2014/main" id="{00000000-0008-0000-0200-0000B0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="" xmlns:a16="http://schemas.microsoft.com/office/drawing/2014/main" id="{00000000-0008-0000-0200-0000B1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="" xmlns:a16="http://schemas.microsoft.com/office/drawing/2014/main" id="{00000000-0008-0000-0200-0000B2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="" xmlns:a16="http://schemas.microsoft.com/office/drawing/2014/main" id="{00000000-0008-0000-0200-0000B3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="" xmlns:a16="http://schemas.microsoft.com/office/drawing/2014/main" id="{00000000-0008-0000-0200-0000B4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="" xmlns:a16="http://schemas.microsoft.com/office/drawing/2014/main" id="{00000000-0008-0000-0200-0000B5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="" xmlns:a16="http://schemas.microsoft.com/office/drawing/2014/main" id="{00000000-0008-0000-0200-0000B6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="" xmlns:a16="http://schemas.microsoft.com/office/drawing/2014/main" id="{00000000-0008-0000-0200-0000B7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="" xmlns:a16="http://schemas.microsoft.com/office/drawing/2014/main" id="{00000000-0008-0000-0200-0000B8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="" xmlns:a16="http://schemas.microsoft.com/office/drawing/2014/main" id="{00000000-0008-0000-0200-0000B9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="" xmlns:a16="http://schemas.microsoft.com/office/drawing/2014/main" id="{00000000-0008-0000-0200-0000BA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="" xmlns:a16="http://schemas.microsoft.com/office/drawing/2014/main" id="{00000000-0008-0000-0200-0000BB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="" xmlns:a16="http://schemas.microsoft.com/office/drawing/2014/main" id="{00000000-0008-0000-0200-0000BC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="" xmlns:a16="http://schemas.microsoft.com/office/drawing/2014/main" id="{00000000-0008-0000-0200-0000BD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="" xmlns:a16="http://schemas.microsoft.com/office/drawing/2014/main" id="{00000000-0008-0000-0200-0000BE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="" xmlns:a16="http://schemas.microsoft.com/office/drawing/2014/main" id="{00000000-0008-0000-0200-0000BF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="" xmlns:a16="http://schemas.microsoft.com/office/drawing/2014/main" id="{00000000-0008-0000-0200-0000C0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="" xmlns:a16="http://schemas.microsoft.com/office/drawing/2014/main" id="{00000000-0008-0000-0200-0000C1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="" xmlns:a16="http://schemas.microsoft.com/office/drawing/2014/main" id="{00000000-0008-0000-0200-0000C2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="" xmlns:a16="http://schemas.microsoft.com/office/drawing/2014/main" id="{00000000-0008-0000-0200-0000C3C4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="" xmlns:a16="http://schemas.microsoft.com/office/drawing/2014/main" id="{00000000-0008-0000-0200-0000C4C4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="" xmlns:a16="http://schemas.microsoft.com/office/drawing/2014/main" id="{00000000-0008-0000-0200-0000B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="" xmlns:a16="http://schemas.microsoft.com/office/drawing/2014/main" id="{00000000-0008-0000-0200-0000B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="" xmlns:a16="http://schemas.microsoft.com/office/drawing/2014/main" id="{00000000-0008-0000-0200-0000B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="" xmlns:a16="http://schemas.microsoft.com/office/drawing/2014/main" id="{00000000-0008-0000-0200-0000B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="" xmlns:a16="http://schemas.microsoft.com/office/drawing/2014/main" id="{00000000-0008-0000-0200-0000B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="" xmlns:a16="http://schemas.microsoft.com/office/drawing/2014/main" id="{00000000-0008-0000-0200-0000B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="" xmlns:a16="http://schemas.microsoft.com/office/drawing/2014/main" id="{00000000-0008-0000-0200-0000B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="" xmlns:a16="http://schemas.microsoft.com/office/drawing/2014/main" id="{00000000-0008-0000-0200-0000B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="" xmlns:a16="http://schemas.microsoft.com/office/drawing/2014/main" id="{00000000-0008-0000-0200-0000C5C4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="" xmlns:a16="http://schemas.microsoft.com/office/drawing/2014/main" id="{00000000-0008-0000-0200-0000C6C4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338" name="Group 2366">
          <a:extLst>
            <a:ext uri="{FF2B5EF4-FFF2-40B4-BE49-F238E27FC236}">
              <a16:creationId xmlns="" xmlns:a16="http://schemas.microsoft.com/office/drawing/2014/main" id="{00000000-0008-0000-0200-0000C7C4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="" xmlns:a16="http://schemas.microsoft.com/office/drawing/2014/main" id="{00000000-0008-0000-0200-0000A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="" xmlns:a16="http://schemas.microsoft.com/office/drawing/2014/main" id="{00000000-0008-0000-0200-0000A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="" xmlns:a16="http://schemas.microsoft.com/office/drawing/2014/main" id="{00000000-0008-0000-0200-0000B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="" xmlns:a16="http://schemas.microsoft.com/office/drawing/2014/main" id="{00000000-0008-0000-0200-0000B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="" xmlns:a16="http://schemas.microsoft.com/office/drawing/2014/main" id="{00000000-0008-0000-0200-0000B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="" xmlns:a16="http://schemas.microsoft.com/office/drawing/2014/main" id="{00000000-0008-0000-0200-0000B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="" xmlns:a16="http://schemas.microsoft.com/office/drawing/2014/main" id="{00000000-0008-0000-0200-0000B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="" xmlns:a16="http://schemas.microsoft.com/office/drawing/2014/main" id="{00000000-0008-0000-0200-0000B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="" xmlns:a16="http://schemas.microsoft.com/office/drawing/2014/main" id="{00000000-0008-0000-0200-0000C8C4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="" xmlns:a16="http://schemas.microsoft.com/office/drawing/2014/main" id="{00000000-0008-0000-0200-0000C9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="" xmlns:a16="http://schemas.microsoft.com/office/drawing/2014/main" id="{00000000-0008-0000-0200-0000CA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="" xmlns:a16="http://schemas.microsoft.com/office/drawing/2014/main" id="{00000000-0008-0000-0200-0000CB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="" xmlns:a16="http://schemas.microsoft.com/office/drawing/2014/main" id="{00000000-0008-0000-0200-0000CC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="" xmlns:a16="http://schemas.microsoft.com/office/drawing/2014/main" id="{00000000-0008-0000-0200-0000CD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="" xmlns:a16="http://schemas.microsoft.com/office/drawing/2014/main" id="{00000000-0008-0000-0200-0000CE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="" xmlns:a16="http://schemas.microsoft.com/office/drawing/2014/main" id="{00000000-0008-0000-0200-0000CF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="" xmlns:a16="http://schemas.microsoft.com/office/drawing/2014/main" id="{00000000-0008-0000-0200-0000D0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="" xmlns:a16="http://schemas.microsoft.com/office/drawing/2014/main" id="{00000000-0008-0000-0200-0000D1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="" xmlns:a16="http://schemas.microsoft.com/office/drawing/2014/main" id="{00000000-0008-0000-0200-0000D2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="" xmlns:a16="http://schemas.microsoft.com/office/drawing/2014/main" id="{00000000-0008-0000-0200-0000D3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="" xmlns:a16="http://schemas.microsoft.com/office/drawing/2014/main" id="{00000000-0008-0000-0200-0000D4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="" xmlns:a16="http://schemas.microsoft.com/office/drawing/2014/main" id="{00000000-0008-0000-0200-0000D5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="" xmlns:a16="http://schemas.microsoft.com/office/drawing/2014/main" id="{00000000-0008-0000-0200-0000D6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="" xmlns:a16="http://schemas.microsoft.com/office/drawing/2014/main" id="{00000000-0008-0000-0200-0000D7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="" xmlns:a16="http://schemas.microsoft.com/office/drawing/2014/main" id="{00000000-0008-0000-0200-0000D8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="" xmlns:a16="http://schemas.microsoft.com/office/drawing/2014/main" id="{00000000-0008-0000-0200-0000D9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="" xmlns:a16="http://schemas.microsoft.com/office/drawing/2014/main" id="{00000000-0008-0000-0200-0000DA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="" xmlns:a16="http://schemas.microsoft.com/office/drawing/2014/main" id="{00000000-0008-0000-0200-0000DB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="" xmlns:a16="http://schemas.microsoft.com/office/drawing/2014/main" id="{00000000-0008-0000-0200-0000DC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="" xmlns:a16="http://schemas.microsoft.com/office/drawing/2014/main" id="{00000000-0008-0000-0200-0000DD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="" xmlns:a16="http://schemas.microsoft.com/office/drawing/2014/main" id="{00000000-0008-0000-0200-0000DE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="" xmlns:a16="http://schemas.microsoft.com/office/drawing/2014/main" id="{00000000-0008-0000-0200-0000DF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="" xmlns:a16="http://schemas.microsoft.com/office/drawing/2014/main" id="{00000000-0008-0000-0200-0000E0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="" xmlns:a16="http://schemas.microsoft.com/office/drawing/2014/main" id="{00000000-0008-0000-0200-0000E1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="" xmlns:a16="http://schemas.microsoft.com/office/drawing/2014/main" id="{00000000-0008-0000-0200-0000E2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="" xmlns:a16="http://schemas.microsoft.com/office/drawing/2014/main" id="{00000000-0008-0000-0200-0000E3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="" xmlns:a16="http://schemas.microsoft.com/office/drawing/2014/main" id="{00000000-0008-0000-0200-0000E4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="" xmlns:a16="http://schemas.microsoft.com/office/drawing/2014/main" id="{00000000-0008-0000-0200-0000E5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="" xmlns:a16="http://schemas.microsoft.com/office/drawing/2014/main" id="{00000000-0008-0000-0200-0000E6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="" xmlns:a16="http://schemas.microsoft.com/office/drawing/2014/main" id="{00000000-0008-0000-0200-0000E7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="" xmlns:a16="http://schemas.microsoft.com/office/drawing/2014/main" id="{00000000-0008-0000-0200-0000E8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="" xmlns:a16="http://schemas.microsoft.com/office/drawing/2014/main" id="{00000000-0008-0000-0200-0000E9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="" xmlns:a16="http://schemas.microsoft.com/office/drawing/2014/main" id="{00000000-0008-0000-0200-0000EA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="" xmlns:a16="http://schemas.microsoft.com/office/drawing/2014/main" id="{00000000-0008-0000-0200-0000EB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="" xmlns:a16="http://schemas.microsoft.com/office/drawing/2014/main" id="{00000000-0008-0000-0200-0000EC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="" xmlns:a16="http://schemas.microsoft.com/office/drawing/2014/main" id="{00000000-0008-0000-0200-0000ED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="" xmlns:a16="http://schemas.microsoft.com/office/drawing/2014/main" id="{00000000-0008-0000-0200-0000EE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="" xmlns:a16="http://schemas.microsoft.com/office/drawing/2014/main" id="{00000000-0008-0000-0200-0000EF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="" xmlns:a16="http://schemas.microsoft.com/office/drawing/2014/main" id="{00000000-0008-0000-0200-0000F0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="" xmlns:a16="http://schemas.microsoft.com/office/drawing/2014/main" id="{00000000-0008-0000-0200-0000F1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="" xmlns:a16="http://schemas.microsoft.com/office/drawing/2014/main" id="{00000000-0008-0000-0200-0000F2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="" xmlns:a16="http://schemas.microsoft.com/office/drawing/2014/main" id="{00000000-0008-0000-0200-0000F3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="" xmlns:a16="http://schemas.microsoft.com/office/drawing/2014/main" id="{00000000-0008-0000-0200-0000F4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="" xmlns:a16="http://schemas.microsoft.com/office/drawing/2014/main" id="{00000000-0008-0000-0200-0000F5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="" xmlns:a16="http://schemas.microsoft.com/office/drawing/2014/main" id="{00000000-0008-0000-0200-0000F6C4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="" xmlns:a16="http://schemas.microsoft.com/office/drawing/2014/main" id="{00000000-0008-0000-0200-0000F7C4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="" xmlns:a16="http://schemas.microsoft.com/office/drawing/2014/main" id="{00000000-0008-0000-0200-0000A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="" xmlns:a16="http://schemas.microsoft.com/office/drawing/2014/main" id="{00000000-0008-0000-0200-0000A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="" xmlns:a16="http://schemas.microsoft.com/office/drawing/2014/main" id="{00000000-0008-0000-0200-0000A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="" xmlns:a16="http://schemas.microsoft.com/office/drawing/2014/main" id="{00000000-0008-0000-0200-0000A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="" xmlns:a16="http://schemas.microsoft.com/office/drawing/2014/main" id="{00000000-0008-0000-0200-0000A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="" xmlns:a16="http://schemas.microsoft.com/office/drawing/2014/main" id="{00000000-0008-0000-0200-0000A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="" xmlns:a16="http://schemas.microsoft.com/office/drawing/2014/main" id="{00000000-0008-0000-0200-0000A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="" xmlns:a16="http://schemas.microsoft.com/office/drawing/2014/main" id="{00000000-0008-0000-0200-0000A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="" xmlns:a16="http://schemas.microsoft.com/office/drawing/2014/main" id="{00000000-0008-0000-0200-0000F8C4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="" xmlns:a16="http://schemas.microsoft.com/office/drawing/2014/main" id="{00000000-0008-0000-0200-0000F9C4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405" name="Group 2433">
          <a:extLst>
            <a:ext uri="{FF2B5EF4-FFF2-40B4-BE49-F238E27FC236}">
              <a16:creationId xmlns="" xmlns:a16="http://schemas.microsoft.com/office/drawing/2014/main" id="{00000000-0008-0000-0200-0000FAC4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="" xmlns:a16="http://schemas.microsoft.com/office/drawing/2014/main" id="{00000000-0008-0000-0200-00009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="" xmlns:a16="http://schemas.microsoft.com/office/drawing/2014/main" id="{00000000-0008-0000-0200-00009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="" xmlns:a16="http://schemas.microsoft.com/office/drawing/2014/main" id="{00000000-0008-0000-0200-0000A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="" xmlns:a16="http://schemas.microsoft.com/office/drawing/2014/main" id="{00000000-0008-0000-0200-0000A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="" xmlns:a16="http://schemas.microsoft.com/office/drawing/2014/main" id="{00000000-0008-0000-0200-0000A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="" xmlns:a16="http://schemas.microsoft.com/office/drawing/2014/main" id="{00000000-0008-0000-0200-0000A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="" xmlns:a16="http://schemas.microsoft.com/office/drawing/2014/main" id="{00000000-0008-0000-0200-0000A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="" xmlns:a16="http://schemas.microsoft.com/office/drawing/2014/main" id="{00000000-0008-0000-0200-0000A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="" xmlns:a16="http://schemas.microsoft.com/office/drawing/2014/main" id="{00000000-0008-0000-0200-0000FBC4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="" xmlns:a16="http://schemas.microsoft.com/office/drawing/2014/main" id="{00000000-0008-0000-0200-0000FC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="" xmlns:a16="http://schemas.microsoft.com/office/drawing/2014/main" id="{00000000-0008-0000-0200-0000FDC4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="" xmlns:a16="http://schemas.microsoft.com/office/drawing/2014/main" id="{00000000-0008-0000-0200-0000FEC4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="" xmlns:a16="http://schemas.microsoft.com/office/drawing/2014/main" id="{00000000-0008-0000-0200-0000FFC4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="" xmlns:a16="http://schemas.microsoft.com/office/drawing/2014/main" id="{00000000-0008-0000-0200-000000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="" xmlns:a16="http://schemas.microsoft.com/office/drawing/2014/main" id="{00000000-0008-0000-0200-000001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="" xmlns:a16="http://schemas.microsoft.com/office/drawing/2014/main" id="{00000000-0008-0000-0200-000002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="" xmlns:a16="http://schemas.microsoft.com/office/drawing/2014/main" id="{00000000-0008-0000-0200-000003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="" xmlns:a16="http://schemas.microsoft.com/office/drawing/2014/main" id="{00000000-0008-0000-0200-000004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="" xmlns:a16="http://schemas.microsoft.com/office/drawing/2014/main" id="{00000000-0008-0000-0200-000005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="" xmlns:a16="http://schemas.microsoft.com/office/drawing/2014/main" id="{00000000-0008-0000-0200-000006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="" xmlns:a16="http://schemas.microsoft.com/office/drawing/2014/main" id="{00000000-0008-0000-0200-000007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="" xmlns:a16="http://schemas.microsoft.com/office/drawing/2014/main" id="{00000000-0008-0000-0200-000008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="" xmlns:a16="http://schemas.microsoft.com/office/drawing/2014/main" id="{00000000-0008-0000-0200-000009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="" xmlns:a16="http://schemas.microsoft.com/office/drawing/2014/main" id="{00000000-0008-0000-0200-00000A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="" xmlns:a16="http://schemas.microsoft.com/office/drawing/2014/main" id="{00000000-0008-0000-0200-00000B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="" xmlns:a16="http://schemas.microsoft.com/office/drawing/2014/main" id="{00000000-0008-0000-0200-00000C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="" xmlns:a16="http://schemas.microsoft.com/office/drawing/2014/main" id="{00000000-0008-0000-0200-00000D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="" xmlns:a16="http://schemas.microsoft.com/office/drawing/2014/main" id="{00000000-0008-0000-0200-00000E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="" xmlns:a16="http://schemas.microsoft.com/office/drawing/2014/main" id="{00000000-0008-0000-0200-00000F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="" xmlns:a16="http://schemas.microsoft.com/office/drawing/2014/main" id="{00000000-0008-0000-0200-000010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="" xmlns:a16="http://schemas.microsoft.com/office/drawing/2014/main" id="{00000000-0008-0000-0200-000011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="" xmlns:a16="http://schemas.microsoft.com/office/drawing/2014/main" id="{00000000-0008-0000-0200-000012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="" xmlns:a16="http://schemas.microsoft.com/office/drawing/2014/main" id="{00000000-0008-0000-0200-000013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="" xmlns:a16="http://schemas.microsoft.com/office/drawing/2014/main" id="{00000000-0008-0000-0200-000014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="" xmlns:a16="http://schemas.microsoft.com/office/drawing/2014/main" id="{00000000-0008-0000-0200-000015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="" xmlns:a16="http://schemas.microsoft.com/office/drawing/2014/main" id="{00000000-0008-0000-0200-000016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="" xmlns:a16="http://schemas.microsoft.com/office/drawing/2014/main" id="{00000000-0008-0000-0200-000017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="" xmlns:a16="http://schemas.microsoft.com/office/drawing/2014/main" id="{00000000-0008-0000-0200-000018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="" xmlns:a16="http://schemas.microsoft.com/office/drawing/2014/main" id="{00000000-0008-0000-0200-000019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="" xmlns:a16="http://schemas.microsoft.com/office/drawing/2014/main" id="{00000000-0008-0000-0200-00001A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="" xmlns:a16="http://schemas.microsoft.com/office/drawing/2014/main" id="{00000000-0008-0000-0200-00001B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="" xmlns:a16="http://schemas.microsoft.com/office/drawing/2014/main" id="{00000000-0008-0000-0200-00001C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="" xmlns:a16="http://schemas.microsoft.com/office/drawing/2014/main" id="{00000000-0008-0000-0200-00001D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="" xmlns:a16="http://schemas.microsoft.com/office/drawing/2014/main" id="{00000000-0008-0000-0200-00001E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="" xmlns:a16="http://schemas.microsoft.com/office/drawing/2014/main" id="{00000000-0008-0000-0200-00001F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="" xmlns:a16="http://schemas.microsoft.com/office/drawing/2014/main" id="{00000000-0008-0000-0200-000020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="" xmlns:a16="http://schemas.microsoft.com/office/drawing/2014/main" id="{00000000-0008-0000-0200-000021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="" xmlns:a16="http://schemas.microsoft.com/office/drawing/2014/main" id="{00000000-0008-0000-0200-000022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="" xmlns:a16="http://schemas.microsoft.com/office/drawing/2014/main" id="{00000000-0008-0000-0200-000023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="" xmlns:a16="http://schemas.microsoft.com/office/drawing/2014/main" id="{00000000-0008-0000-0200-000024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="" xmlns:a16="http://schemas.microsoft.com/office/drawing/2014/main" id="{00000000-0008-0000-0200-000025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="" xmlns:a16="http://schemas.microsoft.com/office/drawing/2014/main" id="{00000000-0008-0000-0200-000026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="" xmlns:a16="http://schemas.microsoft.com/office/drawing/2014/main" id="{00000000-0008-0000-0200-000027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="" xmlns:a16="http://schemas.microsoft.com/office/drawing/2014/main" id="{00000000-0008-0000-0200-000028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="" xmlns:a16="http://schemas.microsoft.com/office/drawing/2014/main" id="{00000000-0008-0000-0200-000029C5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="" xmlns:a16="http://schemas.microsoft.com/office/drawing/2014/main" id="{00000000-0008-0000-0200-00002AC5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="" xmlns:a16="http://schemas.microsoft.com/office/drawing/2014/main" id="{00000000-0008-0000-0200-00009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="" xmlns:a16="http://schemas.microsoft.com/office/drawing/2014/main" id="{00000000-0008-0000-0200-00009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="" xmlns:a16="http://schemas.microsoft.com/office/drawing/2014/main" id="{00000000-0008-0000-0200-00009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="" xmlns:a16="http://schemas.microsoft.com/office/drawing/2014/main" id="{00000000-0008-0000-0200-00009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="" xmlns:a16="http://schemas.microsoft.com/office/drawing/2014/main" id="{00000000-0008-0000-0200-00009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="" xmlns:a16="http://schemas.microsoft.com/office/drawing/2014/main" id="{00000000-0008-0000-0200-00009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="" xmlns:a16="http://schemas.microsoft.com/office/drawing/2014/main" id="{00000000-0008-0000-0200-00009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="" xmlns:a16="http://schemas.microsoft.com/office/drawing/2014/main" id="{00000000-0008-0000-0200-00009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="" xmlns:a16="http://schemas.microsoft.com/office/drawing/2014/main" id="{00000000-0008-0000-0200-00002BC5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="" xmlns:a16="http://schemas.microsoft.com/office/drawing/2014/main" id="{00000000-0008-0000-0200-00002CC5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472" name="Group 2500">
          <a:extLst>
            <a:ext uri="{FF2B5EF4-FFF2-40B4-BE49-F238E27FC236}">
              <a16:creationId xmlns="" xmlns:a16="http://schemas.microsoft.com/office/drawing/2014/main" id="{00000000-0008-0000-0200-00002DC5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="" xmlns:a16="http://schemas.microsoft.com/office/drawing/2014/main" id="{00000000-0008-0000-0200-00008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="" xmlns:a16="http://schemas.microsoft.com/office/drawing/2014/main" id="{00000000-0008-0000-0200-00008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="" xmlns:a16="http://schemas.microsoft.com/office/drawing/2014/main" id="{00000000-0008-0000-0200-00009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="" xmlns:a16="http://schemas.microsoft.com/office/drawing/2014/main" id="{00000000-0008-0000-0200-00009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="" xmlns:a16="http://schemas.microsoft.com/office/drawing/2014/main" id="{00000000-0008-0000-0200-00009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="" xmlns:a16="http://schemas.microsoft.com/office/drawing/2014/main" id="{00000000-0008-0000-0200-00009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="" xmlns:a16="http://schemas.microsoft.com/office/drawing/2014/main" id="{00000000-0008-0000-0200-00009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="" xmlns:a16="http://schemas.microsoft.com/office/drawing/2014/main" id="{00000000-0008-0000-0200-00009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="" xmlns:a16="http://schemas.microsoft.com/office/drawing/2014/main" id="{00000000-0008-0000-0200-00002EC5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="" xmlns:a16="http://schemas.microsoft.com/office/drawing/2014/main" id="{00000000-0008-0000-0200-00002F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="" xmlns:a16="http://schemas.microsoft.com/office/drawing/2014/main" id="{00000000-0008-0000-0200-000030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="" xmlns:a16="http://schemas.microsoft.com/office/drawing/2014/main" id="{00000000-0008-0000-0200-000031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="" xmlns:a16="http://schemas.microsoft.com/office/drawing/2014/main" id="{00000000-0008-0000-0200-000032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="" xmlns:a16="http://schemas.microsoft.com/office/drawing/2014/main" id="{00000000-0008-0000-0200-000033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="" xmlns:a16="http://schemas.microsoft.com/office/drawing/2014/main" id="{00000000-0008-0000-0200-000034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="" xmlns:a16="http://schemas.microsoft.com/office/drawing/2014/main" id="{00000000-0008-0000-0200-000035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="" xmlns:a16="http://schemas.microsoft.com/office/drawing/2014/main" id="{00000000-0008-0000-0200-000036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="" xmlns:a16="http://schemas.microsoft.com/office/drawing/2014/main" id="{00000000-0008-0000-0200-000037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="" xmlns:a16="http://schemas.microsoft.com/office/drawing/2014/main" id="{00000000-0008-0000-0200-000038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="" xmlns:a16="http://schemas.microsoft.com/office/drawing/2014/main" id="{00000000-0008-0000-0200-000039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="" xmlns:a16="http://schemas.microsoft.com/office/drawing/2014/main" id="{00000000-0008-0000-0200-00003A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="" xmlns:a16="http://schemas.microsoft.com/office/drawing/2014/main" id="{00000000-0008-0000-0200-00003B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="" xmlns:a16="http://schemas.microsoft.com/office/drawing/2014/main" id="{00000000-0008-0000-0200-00003C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="" xmlns:a16="http://schemas.microsoft.com/office/drawing/2014/main" id="{00000000-0008-0000-0200-00003D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="" xmlns:a16="http://schemas.microsoft.com/office/drawing/2014/main" id="{00000000-0008-0000-0200-00003E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="" xmlns:a16="http://schemas.microsoft.com/office/drawing/2014/main" id="{00000000-0008-0000-0200-00003F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="" xmlns:a16="http://schemas.microsoft.com/office/drawing/2014/main" id="{00000000-0008-0000-0200-000040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="" xmlns:a16="http://schemas.microsoft.com/office/drawing/2014/main" id="{00000000-0008-0000-0200-000041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="" xmlns:a16="http://schemas.microsoft.com/office/drawing/2014/main" id="{00000000-0008-0000-0200-000042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="" xmlns:a16="http://schemas.microsoft.com/office/drawing/2014/main" id="{00000000-0008-0000-0200-000043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="" xmlns:a16="http://schemas.microsoft.com/office/drawing/2014/main" id="{00000000-0008-0000-0200-000044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="" xmlns:a16="http://schemas.microsoft.com/office/drawing/2014/main" id="{00000000-0008-0000-0200-000045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="" xmlns:a16="http://schemas.microsoft.com/office/drawing/2014/main" id="{00000000-0008-0000-0200-000046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="" xmlns:a16="http://schemas.microsoft.com/office/drawing/2014/main" id="{00000000-0008-0000-0200-000047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="" xmlns:a16="http://schemas.microsoft.com/office/drawing/2014/main" id="{00000000-0008-0000-0200-000048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="" xmlns:a16="http://schemas.microsoft.com/office/drawing/2014/main" id="{00000000-0008-0000-0200-000049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="" xmlns:a16="http://schemas.microsoft.com/office/drawing/2014/main" id="{00000000-0008-0000-0200-00004A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="" xmlns:a16="http://schemas.microsoft.com/office/drawing/2014/main" id="{00000000-0008-0000-0200-00004B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="" xmlns:a16="http://schemas.microsoft.com/office/drawing/2014/main" id="{00000000-0008-0000-0200-00004C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="" xmlns:a16="http://schemas.microsoft.com/office/drawing/2014/main" id="{00000000-0008-0000-0200-00004D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="" xmlns:a16="http://schemas.microsoft.com/office/drawing/2014/main" id="{00000000-0008-0000-0200-00004E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="" xmlns:a16="http://schemas.microsoft.com/office/drawing/2014/main" id="{00000000-0008-0000-0200-00004F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="" xmlns:a16="http://schemas.microsoft.com/office/drawing/2014/main" id="{00000000-0008-0000-0200-000050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="" xmlns:a16="http://schemas.microsoft.com/office/drawing/2014/main" id="{00000000-0008-0000-0200-000051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="" xmlns:a16="http://schemas.microsoft.com/office/drawing/2014/main" id="{00000000-0008-0000-0200-000052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="" xmlns:a16="http://schemas.microsoft.com/office/drawing/2014/main" id="{00000000-0008-0000-0200-000053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="" xmlns:a16="http://schemas.microsoft.com/office/drawing/2014/main" id="{00000000-0008-0000-0200-000054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="" xmlns:a16="http://schemas.microsoft.com/office/drawing/2014/main" id="{00000000-0008-0000-0200-000055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="" xmlns:a16="http://schemas.microsoft.com/office/drawing/2014/main" id="{00000000-0008-0000-0200-000056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="" xmlns:a16="http://schemas.microsoft.com/office/drawing/2014/main" id="{00000000-0008-0000-0200-000057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="" xmlns:a16="http://schemas.microsoft.com/office/drawing/2014/main" id="{00000000-0008-0000-0200-000058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="" xmlns:a16="http://schemas.microsoft.com/office/drawing/2014/main" id="{00000000-0008-0000-0200-000059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="" xmlns:a16="http://schemas.microsoft.com/office/drawing/2014/main" id="{00000000-0008-0000-0200-00005A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="" xmlns:a16="http://schemas.microsoft.com/office/drawing/2014/main" id="{00000000-0008-0000-0200-00005B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="" xmlns:a16="http://schemas.microsoft.com/office/drawing/2014/main" id="{00000000-0008-0000-0200-00005CC5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="" xmlns:a16="http://schemas.microsoft.com/office/drawing/2014/main" id="{00000000-0008-0000-0200-00005DC5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="" xmlns:a16="http://schemas.microsoft.com/office/drawing/2014/main" id="{00000000-0008-0000-0200-00008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="" xmlns:a16="http://schemas.microsoft.com/office/drawing/2014/main" id="{00000000-0008-0000-0200-00008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="" xmlns:a16="http://schemas.microsoft.com/office/drawing/2014/main" id="{00000000-0008-0000-0200-00008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="" xmlns:a16="http://schemas.microsoft.com/office/drawing/2014/main" id="{00000000-0008-0000-0200-00008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="" xmlns:a16="http://schemas.microsoft.com/office/drawing/2014/main" id="{00000000-0008-0000-0200-00008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="" xmlns:a16="http://schemas.microsoft.com/office/drawing/2014/main" id="{00000000-0008-0000-0200-00008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="" xmlns:a16="http://schemas.microsoft.com/office/drawing/2014/main" id="{00000000-0008-0000-0200-00008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="" xmlns:a16="http://schemas.microsoft.com/office/drawing/2014/main" id="{00000000-0008-0000-0200-00008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="" xmlns:a16="http://schemas.microsoft.com/office/drawing/2014/main" id="{00000000-0008-0000-0200-00005EC5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="" xmlns:a16="http://schemas.microsoft.com/office/drawing/2014/main" id="{00000000-0008-0000-0200-00005FC5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539" name="Group 2567">
          <a:extLst>
            <a:ext uri="{FF2B5EF4-FFF2-40B4-BE49-F238E27FC236}">
              <a16:creationId xmlns="" xmlns:a16="http://schemas.microsoft.com/office/drawing/2014/main" id="{00000000-0008-0000-0200-000060C5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="" xmlns:a16="http://schemas.microsoft.com/office/drawing/2014/main" id="{00000000-0008-0000-0200-00007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="" xmlns:a16="http://schemas.microsoft.com/office/drawing/2014/main" id="{00000000-0008-0000-0200-00007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="" xmlns:a16="http://schemas.microsoft.com/office/drawing/2014/main" id="{00000000-0008-0000-0200-00008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="" xmlns:a16="http://schemas.microsoft.com/office/drawing/2014/main" id="{00000000-0008-0000-0200-00008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="" xmlns:a16="http://schemas.microsoft.com/office/drawing/2014/main" id="{00000000-0008-0000-0200-00008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="" xmlns:a16="http://schemas.microsoft.com/office/drawing/2014/main" id="{00000000-0008-0000-0200-00008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="" xmlns:a16="http://schemas.microsoft.com/office/drawing/2014/main" id="{00000000-0008-0000-0200-00008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="" xmlns:a16="http://schemas.microsoft.com/office/drawing/2014/main" id="{00000000-0008-0000-0200-00008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="" xmlns:a16="http://schemas.microsoft.com/office/drawing/2014/main" id="{00000000-0008-0000-0200-000061C5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="" xmlns:a16="http://schemas.microsoft.com/office/drawing/2014/main" id="{00000000-0008-0000-0200-000062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="" xmlns:a16="http://schemas.microsoft.com/office/drawing/2014/main" id="{00000000-0008-0000-0200-000063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="" xmlns:a16="http://schemas.microsoft.com/office/drawing/2014/main" id="{00000000-0008-0000-0200-000064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="" xmlns:a16="http://schemas.microsoft.com/office/drawing/2014/main" id="{00000000-0008-0000-0200-000065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="" xmlns:a16="http://schemas.microsoft.com/office/drawing/2014/main" id="{00000000-0008-0000-0200-000066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="" xmlns:a16="http://schemas.microsoft.com/office/drawing/2014/main" id="{00000000-0008-0000-0200-000067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="" xmlns:a16="http://schemas.microsoft.com/office/drawing/2014/main" id="{00000000-0008-0000-0200-000068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="" xmlns:a16="http://schemas.microsoft.com/office/drawing/2014/main" id="{00000000-0008-0000-0200-000069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="" xmlns:a16="http://schemas.microsoft.com/office/drawing/2014/main" id="{00000000-0008-0000-0200-00006A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="" xmlns:a16="http://schemas.microsoft.com/office/drawing/2014/main" id="{00000000-0008-0000-0200-00006B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="" xmlns:a16="http://schemas.microsoft.com/office/drawing/2014/main" id="{00000000-0008-0000-0200-00006C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="" xmlns:a16="http://schemas.microsoft.com/office/drawing/2014/main" id="{00000000-0008-0000-0200-00006D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="" xmlns:a16="http://schemas.microsoft.com/office/drawing/2014/main" id="{00000000-0008-0000-0200-00006E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="" xmlns:a16="http://schemas.microsoft.com/office/drawing/2014/main" id="{00000000-0008-0000-0200-00006F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="" xmlns:a16="http://schemas.microsoft.com/office/drawing/2014/main" id="{00000000-0008-0000-0200-000070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="" xmlns:a16="http://schemas.microsoft.com/office/drawing/2014/main" id="{00000000-0008-0000-0200-000071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="" xmlns:a16="http://schemas.microsoft.com/office/drawing/2014/main" id="{00000000-0008-0000-0200-000072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="" xmlns:a16="http://schemas.microsoft.com/office/drawing/2014/main" id="{00000000-0008-0000-0200-000073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="" xmlns:a16="http://schemas.microsoft.com/office/drawing/2014/main" id="{00000000-0008-0000-0200-000074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="" xmlns:a16="http://schemas.microsoft.com/office/drawing/2014/main" id="{00000000-0008-0000-0200-000075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="" xmlns:a16="http://schemas.microsoft.com/office/drawing/2014/main" id="{00000000-0008-0000-0200-000076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="" xmlns:a16="http://schemas.microsoft.com/office/drawing/2014/main" id="{00000000-0008-0000-0200-000077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="" xmlns:a16="http://schemas.microsoft.com/office/drawing/2014/main" id="{00000000-0008-0000-0200-000078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="" xmlns:a16="http://schemas.microsoft.com/office/drawing/2014/main" id="{00000000-0008-0000-0200-000079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="" xmlns:a16="http://schemas.microsoft.com/office/drawing/2014/main" id="{00000000-0008-0000-0200-00007A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="" xmlns:a16="http://schemas.microsoft.com/office/drawing/2014/main" id="{00000000-0008-0000-0200-00007B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="" xmlns:a16="http://schemas.microsoft.com/office/drawing/2014/main" id="{00000000-0008-0000-0200-00007C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="" xmlns:a16="http://schemas.microsoft.com/office/drawing/2014/main" id="{00000000-0008-0000-0200-00007D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="" xmlns:a16="http://schemas.microsoft.com/office/drawing/2014/main" id="{00000000-0008-0000-0200-00007E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="" xmlns:a16="http://schemas.microsoft.com/office/drawing/2014/main" id="{00000000-0008-0000-0200-00007F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="" xmlns:a16="http://schemas.microsoft.com/office/drawing/2014/main" id="{00000000-0008-0000-0200-000080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="" xmlns:a16="http://schemas.microsoft.com/office/drawing/2014/main" id="{00000000-0008-0000-0200-000081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="" xmlns:a16="http://schemas.microsoft.com/office/drawing/2014/main" id="{00000000-0008-0000-0200-000082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="" xmlns:a16="http://schemas.microsoft.com/office/drawing/2014/main" id="{00000000-0008-0000-0200-000083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="" xmlns:a16="http://schemas.microsoft.com/office/drawing/2014/main" id="{00000000-0008-0000-0200-000084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="" xmlns:a16="http://schemas.microsoft.com/office/drawing/2014/main" id="{00000000-0008-0000-0200-000085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="" xmlns:a16="http://schemas.microsoft.com/office/drawing/2014/main" id="{00000000-0008-0000-0200-000086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="" xmlns:a16="http://schemas.microsoft.com/office/drawing/2014/main" id="{00000000-0008-0000-0200-000087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="" xmlns:a16="http://schemas.microsoft.com/office/drawing/2014/main" id="{00000000-0008-0000-0200-000088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="" xmlns:a16="http://schemas.microsoft.com/office/drawing/2014/main" id="{00000000-0008-0000-0200-000089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="" xmlns:a16="http://schemas.microsoft.com/office/drawing/2014/main" id="{00000000-0008-0000-0200-00008A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="" xmlns:a16="http://schemas.microsoft.com/office/drawing/2014/main" id="{00000000-0008-0000-0200-00008B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="" xmlns:a16="http://schemas.microsoft.com/office/drawing/2014/main" id="{00000000-0008-0000-0200-00008C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="" xmlns:a16="http://schemas.microsoft.com/office/drawing/2014/main" id="{00000000-0008-0000-0200-00008D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="" xmlns:a16="http://schemas.microsoft.com/office/drawing/2014/main" id="{00000000-0008-0000-0200-00008E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="" xmlns:a16="http://schemas.microsoft.com/office/drawing/2014/main" id="{00000000-0008-0000-0200-00008FC5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="" xmlns:a16="http://schemas.microsoft.com/office/drawing/2014/main" id="{00000000-0008-0000-0200-000090C5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="" xmlns:a16="http://schemas.microsoft.com/office/drawing/2014/main" id="{00000000-0008-0000-0200-00007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="" xmlns:a16="http://schemas.microsoft.com/office/drawing/2014/main" id="{00000000-0008-0000-0200-00007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="" xmlns:a16="http://schemas.microsoft.com/office/drawing/2014/main" id="{00000000-0008-0000-0200-00007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="" xmlns:a16="http://schemas.microsoft.com/office/drawing/2014/main" id="{00000000-0008-0000-0200-00007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="" xmlns:a16="http://schemas.microsoft.com/office/drawing/2014/main" id="{00000000-0008-0000-0200-00007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="" xmlns:a16="http://schemas.microsoft.com/office/drawing/2014/main" id="{00000000-0008-0000-0200-00007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="" xmlns:a16="http://schemas.microsoft.com/office/drawing/2014/main" id="{00000000-0008-0000-0200-00007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="" xmlns:a16="http://schemas.microsoft.com/office/drawing/2014/main" id="{00000000-0008-0000-0200-00007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="" xmlns:a16="http://schemas.microsoft.com/office/drawing/2014/main" id="{00000000-0008-0000-0200-000091C5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="" xmlns:a16="http://schemas.microsoft.com/office/drawing/2014/main" id="{00000000-0008-0000-0200-000092C5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606" name="Group 2634">
          <a:extLst>
            <a:ext uri="{FF2B5EF4-FFF2-40B4-BE49-F238E27FC236}">
              <a16:creationId xmlns="" xmlns:a16="http://schemas.microsoft.com/office/drawing/2014/main" id="{00000000-0008-0000-0200-000093C5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="" xmlns:a16="http://schemas.microsoft.com/office/drawing/2014/main" id="{00000000-0008-0000-0200-00006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="" xmlns:a16="http://schemas.microsoft.com/office/drawing/2014/main" id="{00000000-0008-0000-0200-00006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="" xmlns:a16="http://schemas.microsoft.com/office/drawing/2014/main" id="{00000000-0008-0000-0200-00007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="" xmlns:a16="http://schemas.microsoft.com/office/drawing/2014/main" id="{00000000-0008-0000-0200-00007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="" xmlns:a16="http://schemas.microsoft.com/office/drawing/2014/main" id="{00000000-0008-0000-0200-00007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="" xmlns:a16="http://schemas.microsoft.com/office/drawing/2014/main" id="{00000000-0008-0000-0200-00007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="" xmlns:a16="http://schemas.microsoft.com/office/drawing/2014/main" id="{00000000-0008-0000-0200-00007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="" xmlns:a16="http://schemas.microsoft.com/office/drawing/2014/main" id="{00000000-0008-0000-0200-00007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="" xmlns:a16="http://schemas.microsoft.com/office/drawing/2014/main" id="{00000000-0008-0000-0200-000094C5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="" xmlns:a16="http://schemas.microsoft.com/office/drawing/2014/main" id="{00000000-0008-0000-0200-000095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="" xmlns:a16="http://schemas.microsoft.com/office/drawing/2014/main" id="{00000000-0008-0000-0200-000096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="" xmlns:a16="http://schemas.microsoft.com/office/drawing/2014/main" id="{00000000-0008-0000-0200-000097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="" xmlns:a16="http://schemas.microsoft.com/office/drawing/2014/main" id="{00000000-0008-0000-0200-000098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="" xmlns:a16="http://schemas.microsoft.com/office/drawing/2014/main" id="{00000000-0008-0000-0200-000099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="" xmlns:a16="http://schemas.microsoft.com/office/drawing/2014/main" id="{00000000-0008-0000-0200-00009A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="" xmlns:a16="http://schemas.microsoft.com/office/drawing/2014/main" id="{00000000-0008-0000-0200-00009B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="" xmlns:a16="http://schemas.microsoft.com/office/drawing/2014/main" id="{00000000-0008-0000-0200-00009C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="" xmlns:a16="http://schemas.microsoft.com/office/drawing/2014/main" id="{00000000-0008-0000-0200-00009D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="" xmlns:a16="http://schemas.microsoft.com/office/drawing/2014/main" id="{00000000-0008-0000-0200-00009E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="" xmlns:a16="http://schemas.microsoft.com/office/drawing/2014/main" id="{00000000-0008-0000-0200-00009F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="" xmlns:a16="http://schemas.microsoft.com/office/drawing/2014/main" id="{00000000-0008-0000-0200-0000A0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="" xmlns:a16="http://schemas.microsoft.com/office/drawing/2014/main" id="{00000000-0008-0000-0200-0000A1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="" xmlns:a16="http://schemas.microsoft.com/office/drawing/2014/main" id="{00000000-0008-0000-0200-0000A2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="" xmlns:a16="http://schemas.microsoft.com/office/drawing/2014/main" id="{00000000-0008-0000-0200-0000A3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="" xmlns:a16="http://schemas.microsoft.com/office/drawing/2014/main" id="{00000000-0008-0000-0200-0000A4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="" xmlns:a16="http://schemas.microsoft.com/office/drawing/2014/main" id="{00000000-0008-0000-0200-0000A5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="" xmlns:a16="http://schemas.microsoft.com/office/drawing/2014/main" id="{00000000-0008-0000-0200-0000A6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="" xmlns:a16="http://schemas.microsoft.com/office/drawing/2014/main" id="{00000000-0008-0000-0200-0000A7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="" xmlns:a16="http://schemas.microsoft.com/office/drawing/2014/main" id="{00000000-0008-0000-0200-0000A8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="" xmlns:a16="http://schemas.microsoft.com/office/drawing/2014/main" id="{00000000-0008-0000-0200-0000A9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="" xmlns:a16="http://schemas.microsoft.com/office/drawing/2014/main" id="{00000000-0008-0000-0200-0000AA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="" xmlns:a16="http://schemas.microsoft.com/office/drawing/2014/main" id="{00000000-0008-0000-0200-0000AB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="" xmlns:a16="http://schemas.microsoft.com/office/drawing/2014/main" id="{00000000-0008-0000-0200-0000AC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="" xmlns:a16="http://schemas.microsoft.com/office/drawing/2014/main" id="{00000000-0008-0000-0200-0000AD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="" xmlns:a16="http://schemas.microsoft.com/office/drawing/2014/main" id="{00000000-0008-0000-0200-0000AE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="" xmlns:a16="http://schemas.microsoft.com/office/drawing/2014/main" id="{00000000-0008-0000-0200-0000AF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="" xmlns:a16="http://schemas.microsoft.com/office/drawing/2014/main" id="{00000000-0008-0000-0200-0000B0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="" xmlns:a16="http://schemas.microsoft.com/office/drawing/2014/main" id="{00000000-0008-0000-0200-0000B1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="" xmlns:a16="http://schemas.microsoft.com/office/drawing/2014/main" id="{00000000-0008-0000-0200-0000B2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="" xmlns:a16="http://schemas.microsoft.com/office/drawing/2014/main" id="{00000000-0008-0000-0200-0000B3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="" xmlns:a16="http://schemas.microsoft.com/office/drawing/2014/main" id="{00000000-0008-0000-0200-0000B4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="" xmlns:a16="http://schemas.microsoft.com/office/drawing/2014/main" id="{00000000-0008-0000-0200-0000B5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="" xmlns:a16="http://schemas.microsoft.com/office/drawing/2014/main" id="{00000000-0008-0000-0200-0000B6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="" xmlns:a16="http://schemas.microsoft.com/office/drawing/2014/main" id="{00000000-0008-0000-0200-0000B7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="" xmlns:a16="http://schemas.microsoft.com/office/drawing/2014/main" id="{00000000-0008-0000-0200-0000B8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="" xmlns:a16="http://schemas.microsoft.com/office/drawing/2014/main" id="{00000000-0008-0000-0200-0000B9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="" xmlns:a16="http://schemas.microsoft.com/office/drawing/2014/main" id="{00000000-0008-0000-0200-0000BA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="" xmlns:a16="http://schemas.microsoft.com/office/drawing/2014/main" id="{00000000-0008-0000-0200-0000BB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="" xmlns:a16="http://schemas.microsoft.com/office/drawing/2014/main" id="{00000000-0008-0000-0200-0000BC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="" xmlns:a16="http://schemas.microsoft.com/office/drawing/2014/main" id="{00000000-0008-0000-0200-0000BD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="" xmlns:a16="http://schemas.microsoft.com/office/drawing/2014/main" id="{00000000-0008-0000-0200-0000BE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="" xmlns:a16="http://schemas.microsoft.com/office/drawing/2014/main" id="{00000000-0008-0000-0200-0000BF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="" xmlns:a16="http://schemas.microsoft.com/office/drawing/2014/main" id="{00000000-0008-0000-0200-0000C0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="" xmlns:a16="http://schemas.microsoft.com/office/drawing/2014/main" id="{00000000-0008-0000-0200-0000C1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="" xmlns:a16="http://schemas.microsoft.com/office/drawing/2014/main" id="{00000000-0008-0000-0200-0000C2C5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="" xmlns:a16="http://schemas.microsoft.com/office/drawing/2014/main" id="{00000000-0008-0000-0200-0000C3C5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="" xmlns:a16="http://schemas.microsoft.com/office/drawing/2014/main" id="{00000000-0008-0000-0200-00006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="" xmlns:a16="http://schemas.microsoft.com/office/drawing/2014/main" id="{00000000-0008-0000-0200-00006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="" xmlns:a16="http://schemas.microsoft.com/office/drawing/2014/main" id="{00000000-0008-0000-0200-00006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="" xmlns:a16="http://schemas.microsoft.com/office/drawing/2014/main" id="{00000000-0008-0000-0200-00006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="" xmlns:a16="http://schemas.microsoft.com/office/drawing/2014/main" id="{00000000-0008-0000-0200-00006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="" xmlns:a16="http://schemas.microsoft.com/office/drawing/2014/main" id="{00000000-0008-0000-0200-00006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="" xmlns:a16="http://schemas.microsoft.com/office/drawing/2014/main" id="{00000000-0008-0000-0200-00006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="" xmlns:a16="http://schemas.microsoft.com/office/drawing/2014/main" id="{00000000-0008-0000-0200-00006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="" xmlns:a16="http://schemas.microsoft.com/office/drawing/2014/main" id="{00000000-0008-0000-0200-0000C4C5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="" xmlns:a16="http://schemas.microsoft.com/office/drawing/2014/main" id="{00000000-0008-0000-0200-0000C5C5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673" name="Group 2701">
          <a:extLst>
            <a:ext uri="{FF2B5EF4-FFF2-40B4-BE49-F238E27FC236}">
              <a16:creationId xmlns="" xmlns:a16="http://schemas.microsoft.com/office/drawing/2014/main" id="{00000000-0008-0000-0200-0000C6C5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="" xmlns:a16="http://schemas.microsoft.com/office/drawing/2014/main" id="{00000000-0008-0000-0200-00005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="" xmlns:a16="http://schemas.microsoft.com/office/drawing/2014/main" id="{00000000-0008-0000-0200-00005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="" xmlns:a16="http://schemas.microsoft.com/office/drawing/2014/main" id="{00000000-0008-0000-0200-00006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="" xmlns:a16="http://schemas.microsoft.com/office/drawing/2014/main" id="{00000000-0008-0000-0200-00006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="" xmlns:a16="http://schemas.microsoft.com/office/drawing/2014/main" id="{00000000-0008-0000-0200-00006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="" xmlns:a16="http://schemas.microsoft.com/office/drawing/2014/main" id="{00000000-0008-0000-0200-00006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="" xmlns:a16="http://schemas.microsoft.com/office/drawing/2014/main" id="{00000000-0008-0000-0200-00006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="" xmlns:a16="http://schemas.microsoft.com/office/drawing/2014/main" id="{00000000-0008-0000-0200-00006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="" xmlns:a16="http://schemas.microsoft.com/office/drawing/2014/main" id="{00000000-0008-0000-0200-0000C7C5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="" xmlns:a16="http://schemas.microsoft.com/office/drawing/2014/main" id="{00000000-0008-0000-0200-0000C8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="" xmlns:a16="http://schemas.microsoft.com/office/drawing/2014/main" id="{00000000-0008-0000-0200-0000C9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="" xmlns:a16="http://schemas.microsoft.com/office/drawing/2014/main" id="{00000000-0008-0000-0200-0000CA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="" xmlns:a16="http://schemas.microsoft.com/office/drawing/2014/main" id="{00000000-0008-0000-0200-0000CB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="" xmlns:a16="http://schemas.microsoft.com/office/drawing/2014/main" id="{00000000-0008-0000-0200-0000CC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="" xmlns:a16="http://schemas.microsoft.com/office/drawing/2014/main" id="{00000000-0008-0000-0200-0000CD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="" xmlns:a16="http://schemas.microsoft.com/office/drawing/2014/main" id="{00000000-0008-0000-0200-0000CE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="" xmlns:a16="http://schemas.microsoft.com/office/drawing/2014/main" id="{00000000-0008-0000-0200-0000CF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="" xmlns:a16="http://schemas.microsoft.com/office/drawing/2014/main" id="{00000000-0008-0000-0200-0000D0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="" xmlns:a16="http://schemas.microsoft.com/office/drawing/2014/main" id="{00000000-0008-0000-0200-0000D1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="" xmlns:a16="http://schemas.microsoft.com/office/drawing/2014/main" id="{00000000-0008-0000-0200-0000D2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="" xmlns:a16="http://schemas.microsoft.com/office/drawing/2014/main" id="{00000000-0008-0000-0200-0000D3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="" xmlns:a16="http://schemas.microsoft.com/office/drawing/2014/main" id="{00000000-0008-0000-0200-0000D4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="" xmlns:a16="http://schemas.microsoft.com/office/drawing/2014/main" id="{00000000-0008-0000-0200-0000D5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="" xmlns:a16="http://schemas.microsoft.com/office/drawing/2014/main" id="{00000000-0008-0000-0200-0000D6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="" xmlns:a16="http://schemas.microsoft.com/office/drawing/2014/main" id="{00000000-0008-0000-0200-0000D7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="" xmlns:a16="http://schemas.microsoft.com/office/drawing/2014/main" id="{00000000-0008-0000-0200-0000D8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="" xmlns:a16="http://schemas.microsoft.com/office/drawing/2014/main" id="{00000000-0008-0000-0200-0000D9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="" xmlns:a16="http://schemas.microsoft.com/office/drawing/2014/main" id="{00000000-0008-0000-0200-0000DA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="" xmlns:a16="http://schemas.microsoft.com/office/drawing/2014/main" id="{00000000-0008-0000-0200-0000DB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="" xmlns:a16="http://schemas.microsoft.com/office/drawing/2014/main" id="{00000000-0008-0000-0200-0000DC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="" xmlns:a16="http://schemas.microsoft.com/office/drawing/2014/main" id="{00000000-0008-0000-0200-0000DD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="" xmlns:a16="http://schemas.microsoft.com/office/drawing/2014/main" id="{00000000-0008-0000-0200-0000DE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="" xmlns:a16="http://schemas.microsoft.com/office/drawing/2014/main" id="{00000000-0008-0000-0200-0000DF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="" xmlns:a16="http://schemas.microsoft.com/office/drawing/2014/main" id="{00000000-0008-0000-0200-0000E0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="" xmlns:a16="http://schemas.microsoft.com/office/drawing/2014/main" id="{00000000-0008-0000-0200-0000E1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="" xmlns:a16="http://schemas.microsoft.com/office/drawing/2014/main" id="{00000000-0008-0000-0200-0000E2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="" xmlns:a16="http://schemas.microsoft.com/office/drawing/2014/main" id="{00000000-0008-0000-0200-0000E3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="" xmlns:a16="http://schemas.microsoft.com/office/drawing/2014/main" id="{00000000-0008-0000-0200-0000E4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="" xmlns:a16="http://schemas.microsoft.com/office/drawing/2014/main" id="{00000000-0008-0000-0200-0000E5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="" xmlns:a16="http://schemas.microsoft.com/office/drawing/2014/main" id="{00000000-0008-0000-0200-0000E6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="" xmlns:a16="http://schemas.microsoft.com/office/drawing/2014/main" id="{00000000-0008-0000-0200-0000E7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="" xmlns:a16="http://schemas.microsoft.com/office/drawing/2014/main" id="{00000000-0008-0000-0200-0000E8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="" xmlns:a16="http://schemas.microsoft.com/office/drawing/2014/main" id="{00000000-0008-0000-0200-0000E9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="" xmlns:a16="http://schemas.microsoft.com/office/drawing/2014/main" id="{00000000-0008-0000-0200-0000EA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="" xmlns:a16="http://schemas.microsoft.com/office/drawing/2014/main" id="{00000000-0008-0000-0200-0000EB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="" xmlns:a16="http://schemas.microsoft.com/office/drawing/2014/main" id="{00000000-0008-0000-0200-0000EC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="" xmlns:a16="http://schemas.microsoft.com/office/drawing/2014/main" id="{00000000-0008-0000-0200-0000ED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="" xmlns:a16="http://schemas.microsoft.com/office/drawing/2014/main" id="{00000000-0008-0000-0200-0000EE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="" xmlns:a16="http://schemas.microsoft.com/office/drawing/2014/main" id="{00000000-0008-0000-0200-0000EF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="" xmlns:a16="http://schemas.microsoft.com/office/drawing/2014/main" id="{00000000-0008-0000-0200-0000F0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="" xmlns:a16="http://schemas.microsoft.com/office/drawing/2014/main" id="{00000000-0008-0000-0200-0000F1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="" xmlns:a16="http://schemas.microsoft.com/office/drawing/2014/main" id="{00000000-0008-0000-0200-0000F2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="" xmlns:a16="http://schemas.microsoft.com/office/drawing/2014/main" id="{00000000-0008-0000-0200-0000F3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="" xmlns:a16="http://schemas.microsoft.com/office/drawing/2014/main" id="{00000000-0008-0000-0200-0000F4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="" xmlns:a16="http://schemas.microsoft.com/office/drawing/2014/main" id="{00000000-0008-0000-0200-0000F5C5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="" xmlns:a16="http://schemas.microsoft.com/office/drawing/2014/main" id="{00000000-0008-0000-0200-0000F6C5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="" xmlns:a16="http://schemas.microsoft.com/office/drawing/2014/main" id="{00000000-0008-0000-0200-00005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="" xmlns:a16="http://schemas.microsoft.com/office/drawing/2014/main" id="{00000000-0008-0000-0200-00005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="" xmlns:a16="http://schemas.microsoft.com/office/drawing/2014/main" id="{00000000-0008-0000-0200-00005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="" xmlns:a16="http://schemas.microsoft.com/office/drawing/2014/main" id="{00000000-0008-0000-0200-00005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="" xmlns:a16="http://schemas.microsoft.com/office/drawing/2014/main" id="{00000000-0008-0000-0200-00005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="" xmlns:a16="http://schemas.microsoft.com/office/drawing/2014/main" id="{00000000-0008-0000-0200-00005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="" xmlns:a16="http://schemas.microsoft.com/office/drawing/2014/main" id="{00000000-0008-0000-0200-00005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="" xmlns:a16="http://schemas.microsoft.com/office/drawing/2014/main" id="{00000000-0008-0000-0200-00005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="" xmlns:a16="http://schemas.microsoft.com/office/drawing/2014/main" id="{00000000-0008-0000-0200-0000F7C5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="" xmlns:a16="http://schemas.microsoft.com/office/drawing/2014/main" id="{00000000-0008-0000-0200-0000F8C5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740" name="Group 2768">
          <a:extLst>
            <a:ext uri="{FF2B5EF4-FFF2-40B4-BE49-F238E27FC236}">
              <a16:creationId xmlns="" xmlns:a16="http://schemas.microsoft.com/office/drawing/2014/main" id="{00000000-0008-0000-0200-0000F9C5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="" xmlns:a16="http://schemas.microsoft.com/office/drawing/2014/main" id="{00000000-0008-0000-0200-00004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="" xmlns:a16="http://schemas.microsoft.com/office/drawing/2014/main" id="{00000000-0008-0000-0200-00004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="" xmlns:a16="http://schemas.microsoft.com/office/drawing/2014/main" id="{00000000-0008-0000-0200-00005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="" xmlns:a16="http://schemas.microsoft.com/office/drawing/2014/main" id="{00000000-0008-0000-0200-00005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="" xmlns:a16="http://schemas.microsoft.com/office/drawing/2014/main" id="{00000000-0008-0000-0200-00005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="" xmlns:a16="http://schemas.microsoft.com/office/drawing/2014/main" id="{00000000-0008-0000-0200-00005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="" xmlns:a16="http://schemas.microsoft.com/office/drawing/2014/main" id="{00000000-0008-0000-0200-00005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="" xmlns:a16="http://schemas.microsoft.com/office/drawing/2014/main" id="{00000000-0008-0000-0200-00005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="" xmlns:a16="http://schemas.microsoft.com/office/drawing/2014/main" id="{00000000-0008-0000-0200-0000FAC5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="" xmlns:a16="http://schemas.microsoft.com/office/drawing/2014/main" id="{00000000-0008-0000-0200-0000FB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="" xmlns:a16="http://schemas.microsoft.com/office/drawing/2014/main" id="{00000000-0008-0000-0200-0000FC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="" xmlns:a16="http://schemas.microsoft.com/office/drawing/2014/main" id="{00000000-0008-0000-0200-0000FDC5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="" xmlns:a16="http://schemas.microsoft.com/office/drawing/2014/main" id="{00000000-0008-0000-0200-0000FEC5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="" xmlns:a16="http://schemas.microsoft.com/office/drawing/2014/main" id="{00000000-0008-0000-0200-0000FFC5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="" xmlns:a16="http://schemas.microsoft.com/office/drawing/2014/main" id="{00000000-0008-0000-0200-000000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="" xmlns:a16="http://schemas.microsoft.com/office/drawing/2014/main" id="{00000000-0008-0000-0200-000001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="" xmlns:a16="http://schemas.microsoft.com/office/drawing/2014/main" id="{00000000-0008-0000-0200-000002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="" xmlns:a16="http://schemas.microsoft.com/office/drawing/2014/main" id="{00000000-0008-0000-0200-000003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="" xmlns:a16="http://schemas.microsoft.com/office/drawing/2014/main" id="{00000000-0008-0000-0200-000004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="" xmlns:a16="http://schemas.microsoft.com/office/drawing/2014/main" id="{00000000-0008-0000-0200-000005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="" xmlns:a16="http://schemas.microsoft.com/office/drawing/2014/main" id="{00000000-0008-0000-0200-000006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="" xmlns:a16="http://schemas.microsoft.com/office/drawing/2014/main" id="{00000000-0008-0000-0200-000007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="" xmlns:a16="http://schemas.microsoft.com/office/drawing/2014/main" id="{00000000-0008-0000-0200-000008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="" xmlns:a16="http://schemas.microsoft.com/office/drawing/2014/main" id="{00000000-0008-0000-0200-000009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="" xmlns:a16="http://schemas.microsoft.com/office/drawing/2014/main" id="{00000000-0008-0000-0200-00000A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="" xmlns:a16="http://schemas.microsoft.com/office/drawing/2014/main" id="{00000000-0008-0000-0200-00000B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="" xmlns:a16="http://schemas.microsoft.com/office/drawing/2014/main" id="{00000000-0008-0000-0200-00000C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="" xmlns:a16="http://schemas.microsoft.com/office/drawing/2014/main" id="{00000000-0008-0000-0200-00000D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="" xmlns:a16="http://schemas.microsoft.com/office/drawing/2014/main" id="{00000000-0008-0000-0200-00000E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="" xmlns:a16="http://schemas.microsoft.com/office/drawing/2014/main" id="{00000000-0008-0000-0200-00000F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="" xmlns:a16="http://schemas.microsoft.com/office/drawing/2014/main" id="{00000000-0008-0000-0200-000010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="" xmlns:a16="http://schemas.microsoft.com/office/drawing/2014/main" id="{00000000-0008-0000-0200-000011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="" xmlns:a16="http://schemas.microsoft.com/office/drawing/2014/main" id="{00000000-0008-0000-0200-000012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="" xmlns:a16="http://schemas.microsoft.com/office/drawing/2014/main" id="{00000000-0008-0000-0200-000013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="" xmlns:a16="http://schemas.microsoft.com/office/drawing/2014/main" id="{00000000-0008-0000-0200-000014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="" xmlns:a16="http://schemas.microsoft.com/office/drawing/2014/main" id="{00000000-0008-0000-0200-000015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="" xmlns:a16="http://schemas.microsoft.com/office/drawing/2014/main" id="{00000000-0008-0000-0200-000016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="" xmlns:a16="http://schemas.microsoft.com/office/drawing/2014/main" id="{00000000-0008-0000-0200-000017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="" xmlns:a16="http://schemas.microsoft.com/office/drawing/2014/main" id="{00000000-0008-0000-0200-000018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="" xmlns:a16="http://schemas.microsoft.com/office/drawing/2014/main" id="{00000000-0008-0000-0200-000019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="" xmlns:a16="http://schemas.microsoft.com/office/drawing/2014/main" id="{00000000-0008-0000-0200-00001A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="" xmlns:a16="http://schemas.microsoft.com/office/drawing/2014/main" id="{00000000-0008-0000-0200-00001B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="" xmlns:a16="http://schemas.microsoft.com/office/drawing/2014/main" id="{00000000-0008-0000-0200-00001C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="" xmlns:a16="http://schemas.microsoft.com/office/drawing/2014/main" id="{00000000-0008-0000-0200-00001D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="" xmlns:a16="http://schemas.microsoft.com/office/drawing/2014/main" id="{00000000-0008-0000-0200-00001E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="" xmlns:a16="http://schemas.microsoft.com/office/drawing/2014/main" id="{00000000-0008-0000-0200-00001F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="" xmlns:a16="http://schemas.microsoft.com/office/drawing/2014/main" id="{00000000-0008-0000-0200-000020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="" xmlns:a16="http://schemas.microsoft.com/office/drawing/2014/main" id="{00000000-0008-0000-0200-000021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="" xmlns:a16="http://schemas.microsoft.com/office/drawing/2014/main" id="{00000000-0008-0000-0200-000022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="" xmlns:a16="http://schemas.microsoft.com/office/drawing/2014/main" id="{00000000-0008-0000-0200-000023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="" xmlns:a16="http://schemas.microsoft.com/office/drawing/2014/main" id="{00000000-0008-0000-0200-000024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76200</xdr:colOff>
      <xdr:row>204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="" xmlns:a16="http://schemas.microsoft.com/office/drawing/2014/main" id="{00000000-0008-0000-0200-000025C6AA00}"/>
            </a:ext>
          </a:extLst>
        </xdr:cNvPr>
        <xdr:cNvSpPr txBox="1">
          <a:spLocks noChangeArrowheads="1"/>
        </xdr:cNvSpPr>
      </xdr:nvSpPr>
      <xdr:spPr bwMode="auto">
        <a:xfrm>
          <a:off x="419100" y="3466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76200</xdr:colOff>
      <xdr:row>222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="" xmlns:a16="http://schemas.microsoft.com/office/drawing/2014/main" id="{00000000-0008-0000-0200-000026C6AA00}"/>
            </a:ext>
          </a:extLst>
        </xdr:cNvPr>
        <xdr:cNvSpPr txBox="1">
          <a:spLocks noChangeArrowheads="1"/>
        </xdr:cNvSpPr>
      </xdr:nvSpPr>
      <xdr:spPr bwMode="auto">
        <a:xfrm>
          <a:off x="4191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123</xdr:row>
      <xdr:rowOff>38100</xdr:rowOff>
    </xdr:from>
    <xdr:to>
      <xdr:col>14</xdr:col>
      <xdr:colOff>76200</xdr:colOff>
      <xdr:row>124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="" xmlns:a16="http://schemas.microsoft.com/office/drawing/2014/main" id="{00000000-0008-0000-0200-000027C6AA00}"/>
            </a:ext>
          </a:extLst>
        </xdr:cNvPr>
        <xdr:cNvSpPr txBox="1">
          <a:spLocks noChangeArrowheads="1"/>
        </xdr:cNvSpPr>
      </xdr:nvSpPr>
      <xdr:spPr bwMode="auto">
        <a:xfrm>
          <a:off x="10448925" y="2174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</xdr:row>
      <xdr:rowOff>180975</xdr:rowOff>
    </xdr:from>
    <xdr:to>
      <xdr:col>14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="" xmlns:a16="http://schemas.microsoft.com/office/drawing/2014/main" id="{00000000-0008-0000-0200-000028C6AA00}"/>
            </a:ext>
          </a:extLst>
        </xdr:cNvPr>
        <xdr:cNvSpPr>
          <a:spLocks noChangeArrowheads="1"/>
        </xdr:cNvSpPr>
      </xdr:nvSpPr>
      <xdr:spPr bwMode="auto">
        <a:xfrm>
          <a:off x="1044892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9525</xdr:rowOff>
    </xdr:from>
    <xdr:to>
      <xdr:col>14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="" xmlns:a16="http://schemas.microsoft.com/office/drawing/2014/main" id="{00000000-0008-0000-0200-000029C6AA00}"/>
            </a:ext>
          </a:extLst>
        </xdr:cNvPr>
        <xdr:cNvGrpSpPr>
          <a:grpSpLocks/>
        </xdr:cNvGrpSpPr>
      </xdr:nvGrpSpPr>
      <xdr:grpSpPr bwMode="auto">
        <a:xfrm>
          <a:off x="1044892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="" xmlns:a16="http://schemas.microsoft.com/office/drawing/2014/main" id="{00000000-0008-0000-0200-00004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="" xmlns:a16="http://schemas.microsoft.com/office/drawing/2014/main" id="{00000000-0008-0000-0200-00004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="" xmlns:a16="http://schemas.microsoft.com/office/drawing/2014/main" id="{00000000-0008-0000-0200-00004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="" xmlns:a16="http://schemas.microsoft.com/office/drawing/2014/main" id="{00000000-0008-0000-0200-00004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="" xmlns:a16="http://schemas.microsoft.com/office/drawing/2014/main" id="{00000000-0008-0000-0200-00004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="" xmlns:a16="http://schemas.microsoft.com/office/drawing/2014/main" id="{00000000-0008-0000-0200-00004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="" xmlns:a16="http://schemas.microsoft.com/office/drawing/2014/main" id="{00000000-0008-0000-0200-00004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="" xmlns:a16="http://schemas.microsoft.com/office/drawing/2014/main" id="{00000000-0008-0000-0200-00004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120</xdr:row>
      <xdr:rowOff>123825</xdr:rowOff>
    </xdr:from>
    <xdr:to>
      <xdr:col>14</xdr:col>
      <xdr:colOff>0</xdr:colOff>
      <xdr:row>120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="" xmlns:a16="http://schemas.microsoft.com/office/drawing/2014/main" id="{00000000-0008-0000-0200-00002AC6AA00}"/>
            </a:ext>
          </a:extLst>
        </xdr:cNvPr>
        <xdr:cNvSpPr>
          <a:spLocks noChangeArrowheads="1"/>
        </xdr:cNvSpPr>
      </xdr:nvSpPr>
      <xdr:spPr bwMode="auto">
        <a:xfrm>
          <a:off x="10448925" y="213455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122</xdr:row>
      <xdr:rowOff>180975</xdr:rowOff>
    </xdr:from>
    <xdr:to>
      <xdr:col>14</xdr:col>
      <xdr:colOff>0</xdr:colOff>
      <xdr:row>122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="" xmlns:a16="http://schemas.microsoft.com/office/drawing/2014/main" id="{00000000-0008-0000-0200-00002BC6AA00}"/>
            </a:ext>
          </a:extLst>
        </xdr:cNvPr>
        <xdr:cNvSpPr>
          <a:spLocks noChangeArrowheads="1"/>
        </xdr:cNvSpPr>
      </xdr:nvSpPr>
      <xdr:spPr bwMode="auto">
        <a:xfrm>
          <a:off x="10448925" y="21707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121</xdr:row>
      <xdr:rowOff>19050</xdr:rowOff>
    </xdr:from>
    <xdr:to>
      <xdr:col>14</xdr:col>
      <xdr:colOff>0</xdr:colOff>
      <xdr:row>122</xdr:row>
      <xdr:rowOff>142875</xdr:rowOff>
    </xdr:to>
    <xdr:grpSp>
      <xdr:nvGrpSpPr>
        <xdr:cNvPr id="2807" name="Group 2835">
          <a:extLst>
            <a:ext uri="{FF2B5EF4-FFF2-40B4-BE49-F238E27FC236}">
              <a16:creationId xmlns="" xmlns:a16="http://schemas.microsoft.com/office/drawing/2014/main" id="{00000000-0008-0000-0200-00002CC6AA00}"/>
            </a:ext>
          </a:extLst>
        </xdr:cNvPr>
        <xdr:cNvGrpSpPr>
          <a:grpSpLocks/>
        </xdr:cNvGrpSpPr>
      </xdr:nvGrpSpPr>
      <xdr:grpSpPr bwMode="auto">
        <a:xfrm>
          <a:off x="10448925" y="214026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="" xmlns:a16="http://schemas.microsoft.com/office/drawing/2014/main" id="{00000000-0008-0000-0200-00003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="" xmlns:a16="http://schemas.microsoft.com/office/drawing/2014/main" id="{00000000-0008-0000-0200-00003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="" xmlns:a16="http://schemas.microsoft.com/office/drawing/2014/main" id="{00000000-0008-0000-0200-00004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="" xmlns:a16="http://schemas.microsoft.com/office/drawing/2014/main" id="{00000000-0008-0000-0200-00004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="" xmlns:a16="http://schemas.microsoft.com/office/drawing/2014/main" id="{00000000-0008-0000-0200-00004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="" xmlns:a16="http://schemas.microsoft.com/office/drawing/2014/main" id="{00000000-0008-0000-0200-00004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="" xmlns:a16="http://schemas.microsoft.com/office/drawing/2014/main" id="{00000000-0008-0000-0200-00004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="" xmlns:a16="http://schemas.microsoft.com/office/drawing/2014/main" id="{00000000-0008-0000-0200-00004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201</xdr:row>
      <xdr:rowOff>123825</xdr:rowOff>
    </xdr:from>
    <xdr:to>
      <xdr:col>14</xdr:col>
      <xdr:colOff>0</xdr:colOff>
      <xdr:row>201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="" xmlns:a16="http://schemas.microsoft.com/office/drawing/2014/main" id="{00000000-0008-0000-0200-00002DC6AA00}"/>
            </a:ext>
          </a:extLst>
        </xdr:cNvPr>
        <xdr:cNvSpPr>
          <a:spLocks noChangeArrowheads="1"/>
        </xdr:cNvSpPr>
      </xdr:nvSpPr>
      <xdr:spPr bwMode="auto">
        <a:xfrm>
          <a:off x="10448925" y="34461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275</xdr:row>
      <xdr:rowOff>0</xdr:rowOff>
    </xdr:from>
    <xdr:to>
      <xdr:col>14</xdr:col>
      <xdr:colOff>76200</xdr:colOff>
      <xdr:row>276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="" xmlns:a16="http://schemas.microsoft.com/office/drawing/2014/main" id="{00000000-0008-0000-0200-00002EC6AA00}"/>
            </a:ext>
          </a:extLst>
        </xdr:cNvPr>
        <xdr:cNvSpPr txBox="1">
          <a:spLocks noChangeArrowheads="1"/>
        </xdr:cNvSpPr>
      </xdr:nvSpPr>
      <xdr:spPr bwMode="auto">
        <a:xfrm>
          <a:off x="10448925" y="4632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269</xdr:row>
      <xdr:rowOff>0</xdr:rowOff>
    </xdr:from>
    <xdr:to>
      <xdr:col>14</xdr:col>
      <xdr:colOff>76200</xdr:colOff>
      <xdr:row>270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="" xmlns:a16="http://schemas.microsoft.com/office/drawing/2014/main" id="{00000000-0008-0000-0200-00002FC6AA00}"/>
            </a:ext>
          </a:extLst>
        </xdr:cNvPr>
        <xdr:cNvSpPr txBox="1">
          <a:spLocks noChangeArrowheads="1"/>
        </xdr:cNvSpPr>
      </xdr:nvSpPr>
      <xdr:spPr bwMode="auto">
        <a:xfrm>
          <a:off x="10448925" y="4534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269</xdr:row>
      <xdr:rowOff>0</xdr:rowOff>
    </xdr:from>
    <xdr:to>
      <xdr:col>14</xdr:col>
      <xdr:colOff>76200</xdr:colOff>
      <xdr:row>270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="" xmlns:a16="http://schemas.microsoft.com/office/drawing/2014/main" id="{00000000-0008-0000-0200-000030C6AA00}"/>
            </a:ext>
          </a:extLst>
        </xdr:cNvPr>
        <xdr:cNvSpPr txBox="1">
          <a:spLocks noChangeArrowheads="1"/>
        </xdr:cNvSpPr>
      </xdr:nvSpPr>
      <xdr:spPr bwMode="auto">
        <a:xfrm>
          <a:off x="10448925" y="4534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0</xdr:colOff>
      <xdr:row>221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="" xmlns:a16="http://schemas.microsoft.com/office/drawing/2014/main" id="{00000000-0008-0000-0200-000031C6AA00}"/>
            </a:ext>
          </a:extLst>
        </xdr:cNvPr>
        <xdr:cNvSpPr>
          <a:spLocks noChangeArrowheads="1"/>
        </xdr:cNvSpPr>
      </xdr:nvSpPr>
      <xdr:spPr bwMode="auto">
        <a:xfrm>
          <a:off x="10448925" y="375761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219</xdr:row>
      <xdr:rowOff>9525</xdr:rowOff>
    </xdr:from>
    <xdr:to>
      <xdr:col>14</xdr:col>
      <xdr:colOff>0</xdr:colOff>
      <xdr:row>221</xdr:row>
      <xdr:rowOff>0</xdr:rowOff>
    </xdr:to>
    <xdr:grpSp>
      <xdr:nvGrpSpPr>
        <xdr:cNvPr id="2821" name="Group 2849">
          <a:extLst>
            <a:ext uri="{FF2B5EF4-FFF2-40B4-BE49-F238E27FC236}">
              <a16:creationId xmlns="" xmlns:a16="http://schemas.microsoft.com/office/drawing/2014/main" id="{00000000-0008-0000-0200-000032C6AA00}"/>
            </a:ext>
          </a:extLst>
        </xdr:cNvPr>
        <xdr:cNvGrpSpPr>
          <a:grpSpLocks/>
        </xdr:cNvGrpSpPr>
      </xdr:nvGrpSpPr>
      <xdr:grpSpPr bwMode="auto">
        <a:xfrm>
          <a:off x="10448925" y="372618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="" xmlns:a16="http://schemas.microsoft.com/office/drawing/2014/main" id="{00000000-0008-0000-0200-00003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="" xmlns:a16="http://schemas.microsoft.com/office/drawing/2014/main" id="{00000000-0008-0000-0200-00003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="" xmlns:a16="http://schemas.microsoft.com/office/drawing/2014/main" id="{00000000-0008-0000-0200-00003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="" xmlns:a16="http://schemas.microsoft.com/office/drawing/2014/main" id="{00000000-0008-0000-0200-00003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="" xmlns:a16="http://schemas.microsoft.com/office/drawing/2014/main" id="{00000000-0008-0000-0200-00003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="" xmlns:a16="http://schemas.microsoft.com/office/drawing/2014/main" id="{00000000-0008-0000-0200-00003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="" xmlns:a16="http://schemas.microsoft.com/office/drawing/2014/main" id="{00000000-0008-0000-0200-00003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="" xmlns:a16="http://schemas.microsoft.com/office/drawing/2014/main" id="{00000000-0008-0000-0200-00003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279</xdr:row>
      <xdr:rowOff>123825</xdr:rowOff>
    </xdr:from>
    <xdr:to>
      <xdr:col>14</xdr:col>
      <xdr:colOff>0</xdr:colOff>
      <xdr:row>279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="" xmlns:a16="http://schemas.microsoft.com/office/drawing/2014/main" id="{00000000-0008-0000-0200-000033C6AA00}"/>
            </a:ext>
          </a:extLst>
        </xdr:cNvPr>
        <xdr:cNvSpPr>
          <a:spLocks noChangeArrowheads="1"/>
        </xdr:cNvSpPr>
      </xdr:nvSpPr>
      <xdr:spPr bwMode="auto">
        <a:xfrm>
          <a:off x="10448925" y="470916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300</xdr:row>
      <xdr:rowOff>180975</xdr:rowOff>
    </xdr:from>
    <xdr:to>
      <xdr:col>14</xdr:col>
      <xdr:colOff>0</xdr:colOff>
      <xdr:row>300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="" xmlns:a16="http://schemas.microsoft.com/office/drawing/2014/main" id="{00000000-0008-0000-0200-000034C6AA00}"/>
            </a:ext>
          </a:extLst>
        </xdr:cNvPr>
        <xdr:cNvSpPr>
          <a:spLocks noChangeArrowheads="1"/>
        </xdr:cNvSpPr>
      </xdr:nvSpPr>
      <xdr:spPr bwMode="auto">
        <a:xfrm>
          <a:off x="10448925" y="505301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299</xdr:row>
      <xdr:rowOff>19050</xdr:rowOff>
    </xdr:from>
    <xdr:to>
      <xdr:col>14</xdr:col>
      <xdr:colOff>0</xdr:colOff>
      <xdr:row>300</xdr:row>
      <xdr:rowOff>142875</xdr:rowOff>
    </xdr:to>
    <xdr:grpSp>
      <xdr:nvGrpSpPr>
        <xdr:cNvPr id="2832" name="Group 2860">
          <a:extLst>
            <a:ext uri="{FF2B5EF4-FFF2-40B4-BE49-F238E27FC236}">
              <a16:creationId xmlns="" xmlns:a16="http://schemas.microsoft.com/office/drawing/2014/main" id="{00000000-0008-0000-0200-000035C6AA00}"/>
            </a:ext>
          </a:extLst>
        </xdr:cNvPr>
        <xdr:cNvGrpSpPr>
          <a:grpSpLocks/>
        </xdr:cNvGrpSpPr>
      </xdr:nvGrpSpPr>
      <xdr:grpSpPr bwMode="auto">
        <a:xfrm>
          <a:off x="10448925" y="50225325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="" xmlns:a16="http://schemas.microsoft.com/office/drawing/2014/main" id="{00000000-0008-0000-0200-00002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="" xmlns:a16="http://schemas.microsoft.com/office/drawing/2014/main" id="{00000000-0008-0000-0200-00002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="" xmlns:a16="http://schemas.microsoft.com/office/drawing/2014/main" id="{00000000-0008-0000-0200-00003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="" xmlns:a16="http://schemas.microsoft.com/office/drawing/2014/main" id="{00000000-0008-0000-0200-00003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="" xmlns:a16="http://schemas.microsoft.com/office/drawing/2014/main" id="{00000000-0008-0000-0200-00003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="" xmlns:a16="http://schemas.microsoft.com/office/drawing/2014/main" id="{00000000-0008-0000-0200-00003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="" xmlns:a16="http://schemas.microsoft.com/office/drawing/2014/main" id="{00000000-0008-0000-0200-00003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="" xmlns:a16="http://schemas.microsoft.com/office/drawing/2014/main" id="{00000000-0008-0000-0200-00003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326</xdr:row>
      <xdr:rowOff>123825</xdr:rowOff>
    </xdr:from>
    <xdr:to>
      <xdr:col>14</xdr:col>
      <xdr:colOff>0</xdr:colOff>
      <xdr:row>326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="" xmlns:a16="http://schemas.microsoft.com/office/drawing/2014/main" id="{00000000-0008-0000-0200-000036C6AA00}"/>
            </a:ext>
          </a:extLst>
        </xdr:cNvPr>
        <xdr:cNvSpPr>
          <a:spLocks noChangeArrowheads="1"/>
        </xdr:cNvSpPr>
      </xdr:nvSpPr>
      <xdr:spPr bwMode="auto">
        <a:xfrm>
          <a:off x="10448925" y="547020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316</xdr:row>
      <xdr:rowOff>0</xdr:rowOff>
    </xdr:from>
    <xdr:to>
      <xdr:col>10</xdr:col>
      <xdr:colOff>76200</xdr:colOff>
      <xdr:row>317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="" xmlns:a16="http://schemas.microsoft.com/office/drawing/2014/main" id="{00000000-0008-0000-0200-000037C6AA00}"/>
            </a:ext>
          </a:extLst>
        </xdr:cNvPr>
        <xdr:cNvSpPr txBox="1">
          <a:spLocks noChangeArrowheads="1"/>
        </xdr:cNvSpPr>
      </xdr:nvSpPr>
      <xdr:spPr bwMode="auto">
        <a:xfrm>
          <a:off x="81915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509</xdr:row>
      <xdr:rowOff>76200</xdr:rowOff>
    </xdr:from>
    <xdr:to>
      <xdr:col>0</xdr:col>
      <xdr:colOff>304800</xdr:colOff>
      <xdr:row>510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="" xmlns:a16="http://schemas.microsoft.com/office/drawing/2014/main" id="{00000000-0008-0000-0200-000038C6AA00}"/>
            </a:ext>
          </a:extLst>
        </xdr:cNvPr>
        <xdr:cNvSpPr txBox="1">
          <a:spLocks noChangeArrowheads="1"/>
        </xdr:cNvSpPr>
      </xdr:nvSpPr>
      <xdr:spPr bwMode="auto">
        <a:xfrm>
          <a:off x="228600" y="8428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304800</xdr:colOff>
      <xdr:row>268</xdr:row>
      <xdr:rowOff>0</xdr:rowOff>
    </xdr:from>
    <xdr:to>
      <xdr:col>21</xdr:col>
      <xdr:colOff>381000</xdr:colOff>
      <xdr:row>269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="" xmlns:a16="http://schemas.microsoft.com/office/drawing/2014/main" id="{00000000-0008-0000-0200-000039C6AA00}"/>
            </a:ext>
          </a:extLst>
        </xdr:cNvPr>
        <xdr:cNvSpPr txBox="1">
          <a:spLocks noChangeArrowheads="1"/>
        </xdr:cNvSpPr>
      </xdr:nvSpPr>
      <xdr:spPr bwMode="auto">
        <a:xfrm>
          <a:off x="17745075" y="4518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275</xdr:row>
      <xdr:rowOff>0</xdr:rowOff>
    </xdr:from>
    <xdr:to>
      <xdr:col>14</xdr:col>
      <xdr:colOff>76200</xdr:colOff>
      <xdr:row>276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="" xmlns:a16="http://schemas.microsoft.com/office/drawing/2014/main" id="{00000000-0008-0000-0200-00003AC6AA00}"/>
            </a:ext>
          </a:extLst>
        </xdr:cNvPr>
        <xdr:cNvSpPr txBox="1">
          <a:spLocks noChangeArrowheads="1"/>
        </xdr:cNvSpPr>
      </xdr:nvSpPr>
      <xdr:spPr bwMode="auto">
        <a:xfrm>
          <a:off x="10448925" y="4632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269</xdr:row>
      <xdr:rowOff>0</xdr:rowOff>
    </xdr:from>
    <xdr:to>
      <xdr:col>14</xdr:col>
      <xdr:colOff>76200</xdr:colOff>
      <xdr:row>270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="" xmlns:a16="http://schemas.microsoft.com/office/drawing/2014/main" id="{00000000-0008-0000-0200-00003BC6AA00}"/>
            </a:ext>
          </a:extLst>
        </xdr:cNvPr>
        <xdr:cNvSpPr txBox="1">
          <a:spLocks noChangeArrowheads="1"/>
        </xdr:cNvSpPr>
      </xdr:nvSpPr>
      <xdr:spPr bwMode="auto">
        <a:xfrm>
          <a:off x="10448925" y="4534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269</xdr:row>
      <xdr:rowOff>0</xdr:rowOff>
    </xdr:from>
    <xdr:to>
      <xdr:col>14</xdr:col>
      <xdr:colOff>76200</xdr:colOff>
      <xdr:row>270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="" xmlns:a16="http://schemas.microsoft.com/office/drawing/2014/main" id="{00000000-0008-0000-0200-00003CC6AA00}"/>
            </a:ext>
          </a:extLst>
        </xdr:cNvPr>
        <xdr:cNvSpPr txBox="1">
          <a:spLocks noChangeArrowheads="1"/>
        </xdr:cNvSpPr>
      </xdr:nvSpPr>
      <xdr:spPr bwMode="auto">
        <a:xfrm>
          <a:off x="10448925" y="4534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0</xdr:colOff>
      <xdr:row>221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="" xmlns:a16="http://schemas.microsoft.com/office/drawing/2014/main" id="{00000000-0008-0000-0200-00003DC6AA00}"/>
            </a:ext>
          </a:extLst>
        </xdr:cNvPr>
        <xdr:cNvSpPr>
          <a:spLocks noChangeArrowheads="1"/>
        </xdr:cNvSpPr>
      </xdr:nvSpPr>
      <xdr:spPr bwMode="auto">
        <a:xfrm>
          <a:off x="10448925" y="375761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219</xdr:row>
      <xdr:rowOff>9525</xdr:rowOff>
    </xdr:from>
    <xdr:to>
      <xdr:col>14</xdr:col>
      <xdr:colOff>0</xdr:colOff>
      <xdr:row>221</xdr:row>
      <xdr:rowOff>0</xdr:rowOff>
    </xdr:to>
    <xdr:grpSp>
      <xdr:nvGrpSpPr>
        <xdr:cNvPr id="2849" name="Group 2879">
          <a:extLst>
            <a:ext uri="{FF2B5EF4-FFF2-40B4-BE49-F238E27FC236}">
              <a16:creationId xmlns="" xmlns:a16="http://schemas.microsoft.com/office/drawing/2014/main" id="{00000000-0008-0000-0200-00003EC6AA00}"/>
            </a:ext>
          </a:extLst>
        </xdr:cNvPr>
        <xdr:cNvGrpSpPr>
          <a:grpSpLocks/>
        </xdr:cNvGrpSpPr>
      </xdr:nvGrpSpPr>
      <xdr:grpSpPr bwMode="auto">
        <a:xfrm>
          <a:off x="10448925" y="372618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="" xmlns:a16="http://schemas.microsoft.com/office/drawing/2014/main" id="{00000000-0008-0000-0200-00002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="" xmlns:a16="http://schemas.microsoft.com/office/drawing/2014/main" id="{00000000-0008-0000-0200-00002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="" xmlns:a16="http://schemas.microsoft.com/office/drawing/2014/main" id="{00000000-0008-0000-0200-00002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="" xmlns:a16="http://schemas.microsoft.com/office/drawing/2014/main" id="{00000000-0008-0000-0200-00002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="" xmlns:a16="http://schemas.microsoft.com/office/drawing/2014/main" id="{00000000-0008-0000-0200-00002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="" xmlns:a16="http://schemas.microsoft.com/office/drawing/2014/main" id="{00000000-0008-0000-0200-00002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="" xmlns:a16="http://schemas.microsoft.com/office/drawing/2014/main" id="{00000000-0008-0000-0200-00002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="" xmlns:a16="http://schemas.microsoft.com/office/drawing/2014/main" id="{00000000-0008-0000-0200-00002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279</xdr:row>
      <xdr:rowOff>123825</xdr:rowOff>
    </xdr:from>
    <xdr:to>
      <xdr:col>14</xdr:col>
      <xdr:colOff>0</xdr:colOff>
      <xdr:row>279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="" xmlns:a16="http://schemas.microsoft.com/office/drawing/2014/main" id="{00000000-0008-0000-0200-00003FC6AA00}"/>
            </a:ext>
          </a:extLst>
        </xdr:cNvPr>
        <xdr:cNvSpPr>
          <a:spLocks noChangeArrowheads="1"/>
        </xdr:cNvSpPr>
      </xdr:nvSpPr>
      <xdr:spPr bwMode="auto">
        <a:xfrm>
          <a:off x="10448925" y="470916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300</xdr:row>
      <xdr:rowOff>180975</xdr:rowOff>
    </xdr:from>
    <xdr:to>
      <xdr:col>14</xdr:col>
      <xdr:colOff>0</xdr:colOff>
      <xdr:row>300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="" xmlns:a16="http://schemas.microsoft.com/office/drawing/2014/main" id="{00000000-0008-0000-0200-000040C6AA00}"/>
            </a:ext>
          </a:extLst>
        </xdr:cNvPr>
        <xdr:cNvSpPr>
          <a:spLocks noChangeArrowheads="1"/>
        </xdr:cNvSpPr>
      </xdr:nvSpPr>
      <xdr:spPr bwMode="auto">
        <a:xfrm>
          <a:off x="10448925" y="505301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299</xdr:row>
      <xdr:rowOff>19050</xdr:rowOff>
    </xdr:from>
    <xdr:to>
      <xdr:col>14</xdr:col>
      <xdr:colOff>0</xdr:colOff>
      <xdr:row>300</xdr:row>
      <xdr:rowOff>142875</xdr:rowOff>
    </xdr:to>
    <xdr:grpSp>
      <xdr:nvGrpSpPr>
        <xdr:cNvPr id="2860" name="Group 2890">
          <a:extLst>
            <a:ext uri="{FF2B5EF4-FFF2-40B4-BE49-F238E27FC236}">
              <a16:creationId xmlns="" xmlns:a16="http://schemas.microsoft.com/office/drawing/2014/main" id="{00000000-0008-0000-0200-000041C6AA00}"/>
            </a:ext>
          </a:extLst>
        </xdr:cNvPr>
        <xdr:cNvGrpSpPr>
          <a:grpSpLocks/>
        </xdr:cNvGrpSpPr>
      </xdr:nvGrpSpPr>
      <xdr:grpSpPr bwMode="auto">
        <a:xfrm>
          <a:off x="10448925" y="50225325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="" xmlns:a16="http://schemas.microsoft.com/office/drawing/2014/main" id="{00000000-0008-0000-0200-00001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="" xmlns:a16="http://schemas.microsoft.com/office/drawing/2014/main" id="{00000000-0008-0000-0200-00001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="" xmlns:a16="http://schemas.microsoft.com/office/drawing/2014/main" id="{00000000-0008-0000-0200-00002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="" xmlns:a16="http://schemas.microsoft.com/office/drawing/2014/main" id="{00000000-0008-0000-0200-00002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="" xmlns:a16="http://schemas.microsoft.com/office/drawing/2014/main" id="{00000000-0008-0000-0200-00002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="" xmlns:a16="http://schemas.microsoft.com/office/drawing/2014/main" id="{00000000-0008-0000-0200-00002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="" xmlns:a16="http://schemas.microsoft.com/office/drawing/2014/main" id="{00000000-0008-0000-0200-00002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="" xmlns:a16="http://schemas.microsoft.com/office/drawing/2014/main" id="{00000000-0008-0000-0200-00002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14</xdr:col>
      <xdr:colOff>0</xdr:colOff>
      <xdr:row>326</xdr:row>
      <xdr:rowOff>123825</xdr:rowOff>
    </xdr:from>
    <xdr:to>
      <xdr:col>14</xdr:col>
      <xdr:colOff>0</xdr:colOff>
      <xdr:row>326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="" xmlns:a16="http://schemas.microsoft.com/office/drawing/2014/main" id="{00000000-0008-0000-0200-000042C6AA00}"/>
            </a:ext>
          </a:extLst>
        </xdr:cNvPr>
        <xdr:cNvSpPr>
          <a:spLocks noChangeArrowheads="1"/>
        </xdr:cNvSpPr>
      </xdr:nvSpPr>
      <xdr:spPr bwMode="auto">
        <a:xfrm>
          <a:off x="10448925" y="547020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221</xdr:row>
      <xdr:rowOff>0</xdr:rowOff>
    </xdr:from>
    <xdr:to>
      <xdr:col>1</xdr:col>
      <xdr:colOff>228600</xdr:colOff>
      <xdr:row>222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="" xmlns:a16="http://schemas.microsoft.com/office/drawing/2014/main" id="{00000000-0008-0000-0200-000043C6AA00}"/>
            </a:ext>
          </a:extLst>
        </xdr:cNvPr>
        <xdr:cNvSpPr txBox="1">
          <a:spLocks noChangeArrowheads="1"/>
        </xdr:cNvSpPr>
      </xdr:nvSpPr>
      <xdr:spPr bwMode="auto">
        <a:xfrm>
          <a:off x="5715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221</xdr:row>
      <xdr:rowOff>0</xdr:rowOff>
    </xdr:from>
    <xdr:to>
      <xdr:col>1</xdr:col>
      <xdr:colOff>228600</xdr:colOff>
      <xdr:row>222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="" xmlns:a16="http://schemas.microsoft.com/office/drawing/2014/main" id="{00000000-0008-0000-0200-000044C6AA00}"/>
            </a:ext>
          </a:extLst>
        </xdr:cNvPr>
        <xdr:cNvSpPr txBox="1">
          <a:spLocks noChangeArrowheads="1"/>
        </xdr:cNvSpPr>
      </xdr:nvSpPr>
      <xdr:spPr bwMode="auto">
        <a:xfrm>
          <a:off x="5715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="" xmlns:a16="http://schemas.microsoft.com/office/drawing/2014/main" id="{00000000-0008-0000-0200-000045C6AA00}"/>
            </a:ext>
          </a:extLst>
        </xdr:cNvPr>
        <xdr:cNvSpPr txBox="1">
          <a:spLocks noChangeArrowheads="1"/>
        </xdr:cNvSpPr>
      </xdr:nvSpPr>
      <xdr:spPr bwMode="auto">
        <a:xfrm>
          <a:off x="2095500" y="8518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221</xdr:row>
      <xdr:rowOff>0</xdr:rowOff>
    </xdr:from>
    <xdr:to>
      <xdr:col>1</xdr:col>
      <xdr:colOff>228600</xdr:colOff>
      <xdr:row>222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="" xmlns:a16="http://schemas.microsoft.com/office/drawing/2014/main" id="{00000000-0008-0000-0200-000046C6AA00}"/>
            </a:ext>
          </a:extLst>
        </xdr:cNvPr>
        <xdr:cNvSpPr txBox="1">
          <a:spLocks noChangeArrowheads="1"/>
        </xdr:cNvSpPr>
      </xdr:nvSpPr>
      <xdr:spPr bwMode="auto">
        <a:xfrm>
          <a:off x="571500" y="3757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152400</xdr:colOff>
      <xdr:row>14</xdr:row>
      <xdr:rowOff>0</xdr:rowOff>
    </xdr:from>
    <xdr:to>
      <xdr:col>14</xdr:col>
      <xdr:colOff>228600</xdr:colOff>
      <xdr:row>14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="" xmlns:a16="http://schemas.microsoft.com/office/drawing/2014/main" id="{00000000-0008-0000-0200-000047C6AA00}"/>
            </a:ext>
          </a:extLst>
        </xdr:cNvPr>
        <xdr:cNvSpPr txBox="1">
          <a:spLocks noChangeArrowheads="1"/>
        </xdr:cNvSpPr>
      </xdr:nvSpPr>
      <xdr:spPr bwMode="auto">
        <a:xfrm>
          <a:off x="10601325" y="389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6</xdr:row>
      <xdr:rowOff>38100</xdr:rowOff>
    </xdr:from>
    <xdr:to>
      <xdr:col>20</xdr:col>
      <xdr:colOff>381000</xdr:colOff>
      <xdr:row>6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="" xmlns:a16="http://schemas.microsoft.com/office/drawing/2014/main" id="{00000000-0008-0000-0200-000048C6AA00}"/>
            </a:ext>
          </a:extLst>
        </xdr:cNvPr>
        <xdr:cNvSpPr txBox="1">
          <a:spLocks noChangeArrowheads="1"/>
        </xdr:cNvSpPr>
      </xdr:nvSpPr>
      <xdr:spPr bwMode="auto">
        <a:xfrm>
          <a:off x="16964025" y="1952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152400</xdr:colOff>
      <xdr:row>14</xdr:row>
      <xdr:rowOff>0</xdr:rowOff>
    </xdr:from>
    <xdr:to>
      <xdr:col>14</xdr:col>
      <xdr:colOff>228600</xdr:colOff>
      <xdr:row>14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="" xmlns:a16="http://schemas.microsoft.com/office/drawing/2014/main" id="{00000000-0008-0000-0200-000049C6AA00}"/>
            </a:ext>
          </a:extLst>
        </xdr:cNvPr>
        <xdr:cNvSpPr txBox="1">
          <a:spLocks noChangeArrowheads="1"/>
        </xdr:cNvSpPr>
      </xdr:nvSpPr>
      <xdr:spPr bwMode="auto">
        <a:xfrm>
          <a:off x="10601325" y="389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152400</xdr:colOff>
      <xdr:row>14</xdr:row>
      <xdr:rowOff>0</xdr:rowOff>
    </xdr:from>
    <xdr:to>
      <xdr:col>14</xdr:col>
      <xdr:colOff>228600</xdr:colOff>
      <xdr:row>14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="" xmlns:a16="http://schemas.microsoft.com/office/drawing/2014/main" id="{00000000-0008-0000-0200-00004AC6AA00}"/>
            </a:ext>
          </a:extLst>
        </xdr:cNvPr>
        <xdr:cNvSpPr txBox="1">
          <a:spLocks noChangeArrowheads="1"/>
        </xdr:cNvSpPr>
      </xdr:nvSpPr>
      <xdr:spPr bwMode="auto">
        <a:xfrm>
          <a:off x="10601325" y="389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152400</xdr:colOff>
      <xdr:row>14</xdr:row>
      <xdr:rowOff>0</xdr:rowOff>
    </xdr:from>
    <xdr:to>
      <xdr:col>14</xdr:col>
      <xdr:colOff>228600</xdr:colOff>
      <xdr:row>14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="" xmlns:a16="http://schemas.microsoft.com/office/drawing/2014/main" id="{00000000-0008-0000-0200-00004BC6AA00}"/>
            </a:ext>
          </a:extLst>
        </xdr:cNvPr>
        <xdr:cNvSpPr txBox="1">
          <a:spLocks noChangeArrowheads="1"/>
        </xdr:cNvSpPr>
      </xdr:nvSpPr>
      <xdr:spPr bwMode="auto">
        <a:xfrm>
          <a:off x="10601325" y="389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85725</xdr:rowOff>
    </xdr:from>
    <xdr:to>
      <xdr:col>1</xdr:col>
      <xdr:colOff>0</xdr:colOff>
      <xdr:row>254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="" xmlns:a16="http://schemas.microsoft.com/office/drawing/2014/main" id="{00000000-0008-0000-0200-00004CC6AA00}"/>
            </a:ext>
          </a:extLst>
        </xdr:cNvPr>
        <xdr:cNvSpPr>
          <a:spLocks noChangeArrowheads="1"/>
        </xdr:cNvSpPr>
      </xdr:nvSpPr>
      <xdr:spPr bwMode="auto">
        <a:xfrm>
          <a:off x="419100" y="428434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="" xmlns:a16="http://schemas.microsoft.com/office/drawing/2014/main" id="{00000000-0008-0000-0200-00006F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="" xmlns:a16="http://schemas.microsoft.com/office/drawing/2014/main" id="{00000000-0008-0000-0200-00004E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="" xmlns:a16="http://schemas.microsoft.com/office/drawing/2014/main" id="{00000000-0008-0000-0200-000071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="" xmlns:a16="http://schemas.microsoft.com/office/drawing/2014/main" id="{00000000-0008-0000-0200-000050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="" xmlns:a16="http://schemas.microsoft.com/office/drawing/2014/main" id="{00000000-0008-0000-0200-000073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="" xmlns:a16="http://schemas.microsoft.com/office/drawing/2014/main" id="{00000000-0008-0000-0200-000052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="" xmlns:a16="http://schemas.microsoft.com/office/drawing/2014/main" id="{00000000-0008-0000-0200-000075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="" xmlns:a16="http://schemas.microsoft.com/office/drawing/2014/main" id="{00000000-0008-0000-0200-000054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="" xmlns:a16="http://schemas.microsoft.com/office/drawing/2014/main" id="{00000000-0008-0000-0200-000077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="" xmlns:a16="http://schemas.microsoft.com/office/drawing/2014/main" id="{00000000-0008-0000-0200-000056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="" xmlns:a16="http://schemas.microsoft.com/office/drawing/2014/main" id="{00000000-0008-0000-0200-000079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="" xmlns:a16="http://schemas.microsoft.com/office/drawing/2014/main" id="{00000000-0008-0000-0200-000058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="" xmlns:a16="http://schemas.microsoft.com/office/drawing/2014/main" id="{00000000-0008-0000-0200-00007B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="" xmlns:a16="http://schemas.microsoft.com/office/drawing/2014/main" id="{00000000-0008-0000-0200-00005A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="" xmlns:a16="http://schemas.microsoft.com/office/drawing/2014/main" id="{00000000-0008-0000-0200-00007D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="" xmlns:a16="http://schemas.microsoft.com/office/drawing/2014/main" id="{00000000-0008-0000-0200-00005C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="" xmlns:a16="http://schemas.microsoft.com/office/drawing/2014/main" id="{00000000-0008-0000-0200-00007F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="" xmlns:a16="http://schemas.microsoft.com/office/drawing/2014/main" id="{00000000-0008-0000-0200-00005E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="" xmlns:a16="http://schemas.microsoft.com/office/drawing/2014/main" id="{00000000-0008-0000-0200-000081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="" xmlns:a16="http://schemas.microsoft.com/office/drawing/2014/main" id="{00000000-0008-0000-0200-000060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="" xmlns:a16="http://schemas.microsoft.com/office/drawing/2014/main" id="{00000000-0008-0000-0200-000083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="" xmlns:a16="http://schemas.microsoft.com/office/drawing/2014/main" id="{00000000-0008-0000-0200-000062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="" xmlns:a16="http://schemas.microsoft.com/office/drawing/2014/main" id="{00000000-0008-0000-0200-000085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="" xmlns:a16="http://schemas.microsoft.com/office/drawing/2014/main" id="{00000000-0008-0000-0200-000064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="" xmlns:a16="http://schemas.microsoft.com/office/drawing/2014/main" id="{00000000-0008-0000-0200-000087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95250</xdr:rowOff>
    </xdr:from>
    <xdr:to>
      <xdr:col>1</xdr:col>
      <xdr:colOff>0</xdr:colOff>
      <xdr:row>254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="" xmlns:a16="http://schemas.microsoft.com/office/drawing/2014/main" id="{00000000-0008-0000-0200-000066C6AA00}"/>
            </a:ext>
          </a:extLst>
        </xdr:cNvPr>
        <xdr:cNvSpPr>
          <a:spLocks noChangeArrowheads="1"/>
        </xdr:cNvSpPr>
      </xdr:nvSpPr>
      <xdr:spPr bwMode="auto">
        <a:xfrm>
          <a:off x="419100" y="428529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0</xdr:colOff>
      <xdr:row>254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="" xmlns:a16="http://schemas.microsoft.com/office/drawing/2014/main" id="{00000000-0008-0000-0200-0000890F0000}"/>
            </a:ext>
          </a:extLst>
        </xdr:cNvPr>
        <xdr:cNvSpPr txBox="1">
          <a:spLocks noChangeArrowheads="1"/>
        </xdr:cNvSpPr>
      </xdr:nvSpPr>
      <xdr:spPr bwMode="auto">
        <a:xfrm>
          <a:off x="419100" y="427577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2907" name="Group 2954">
          <a:extLst>
            <a:ext uri="{FF2B5EF4-FFF2-40B4-BE49-F238E27FC236}">
              <a16:creationId xmlns="" xmlns:a16="http://schemas.microsoft.com/office/drawing/2014/main" id="{00000000-0008-0000-0200-000068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="" xmlns:a16="http://schemas.microsoft.com/office/drawing/2014/main" id="{00000000-0008-0000-0200-00001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="" xmlns:a16="http://schemas.microsoft.com/office/drawing/2014/main" id="{00000000-0008-0000-0200-00001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="" xmlns:a16="http://schemas.microsoft.com/office/drawing/2014/main" id="{00000000-0008-0000-0200-00001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="" xmlns:a16="http://schemas.microsoft.com/office/drawing/2014/main" id="{00000000-0008-0000-0200-00001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="" xmlns:a16="http://schemas.microsoft.com/office/drawing/2014/main" id="{00000000-0008-0000-0200-00001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="" xmlns:a16="http://schemas.microsoft.com/office/drawing/2014/main" id="{00000000-0008-0000-0200-00001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="" xmlns:a16="http://schemas.microsoft.com/office/drawing/2014/main" id="{00000000-0008-0000-0200-00001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="" xmlns:a16="http://schemas.microsoft.com/office/drawing/2014/main" id="{00000000-0008-0000-0200-00001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="" xmlns:a16="http://schemas.microsoft.com/office/drawing/2014/main" id="{00000000-0008-0000-0200-000069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2917" name="Group 2964">
          <a:extLst>
            <a:ext uri="{FF2B5EF4-FFF2-40B4-BE49-F238E27FC236}">
              <a16:creationId xmlns="" xmlns:a16="http://schemas.microsoft.com/office/drawing/2014/main" id="{00000000-0008-0000-0200-00006A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="" xmlns:a16="http://schemas.microsoft.com/office/drawing/2014/main" id="{00000000-0008-0000-0200-00000E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="" xmlns:a16="http://schemas.microsoft.com/office/drawing/2014/main" id="{00000000-0008-0000-0200-00000F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="" xmlns:a16="http://schemas.microsoft.com/office/drawing/2014/main" id="{00000000-0008-0000-0200-00001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="" xmlns:a16="http://schemas.microsoft.com/office/drawing/2014/main" id="{00000000-0008-0000-0200-00001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="" xmlns:a16="http://schemas.microsoft.com/office/drawing/2014/main" id="{00000000-0008-0000-0200-00001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="" xmlns:a16="http://schemas.microsoft.com/office/drawing/2014/main" id="{00000000-0008-0000-0200-00001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="" xmlns:a16="http://schemas.microsoft.com/office/drawing/2014/main" id="{00000000-0008-0000-0200-00001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="" xmlns:a16="http://schemas.microsoft.com/office/drawing/2014/main" id="{00000000-0008-0000-0200-00001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="" xmlns:a16="http://schemas.microsoft.com/office/drawing/2014/main" id="{00000000-0008-0000-0200-00006B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2927" name="Group 2974">
          <a:extLst>
            <a:ext uri="{FF2B5EF4-FFF2-40B4-BE49-F238E27FC236}">
              <a16:creationId xmlns="" xmlns:a16="http://schemas.microsoft.com/office/drawing/2014/main" id="{00000000-0008-0000-0200-00006C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="" xmlns:a16="http://schemas.microsoft.com/office/drawing/2014/main" id="{00000000-0008-0000-0200-000006D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="" xmlns:a16="http://schemas.microsoft.com/office/drawing/2014/main" id="{00000000-0008-0000-0200-000007D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="" xmlns:a16="http://schemas.microsoft.com/office/drawing/2014/main" id="{00000000-0008-0000-0200-000008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="" xmlns:a16="http://schemas.microsoft.com/office/drawing/2014/main" id="{00000000-0008-0000-0200-000009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="" xmlns:a16="http://schemas.microsoft.com/office/drawing/2014/main" id="{00000000-0008-0000-0200-00000A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="" xmlns:a16="http://schemas.microsoft.com/office/drawing/2014/main" id="{00000000-0008-0000-0200-00000B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="" xmlns:a16="http://schemas.microsoft.com/office/drawing/2014/main" id="{00000000-0008-0000-0200-00000C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="" xmlns:a16="http://schemas.microsoft.com/office/drawing/2014/main" id="{00000000-0008-0000-0200-00000D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="" xmlns:a16="http://schemas.microsoft.com/office/drawing/2014/main" id="{00000000-0008-0000-0200-00006D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2937" name="Group 2984">
          <a:extLst>
            <a:ext uri="{FF2B5EF4-FFF2-40B4-BE49-F238E27FC236}">
              <a16:creationId xmlns="" xmlns:a16="http://schemas.microsoft.com/office/drawing/2014/main" id="{00000000-0008-0000-0200-00006E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="" xmlns:a16="http://schemas.microsoft.com/office/drawing/2014/main" id="{00000000-0008-0000-0200-0000FE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="" xmlns:a16="http://schemas.microsoft.com/office/drawing/2014/main" id="{00000000-0008-0000-0200-0000FF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="" xmlns:a16="http://schemas.microsoft.com/office/drawing/2014/main" id="{00000000-0008-0000-0200-000000D3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="" xmlns:a16="http://schemas.microsoft.com/office/drawing/2014/main" id="{00000000-0008-0000-0200-000001D3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="" xmlns:a16="http://schemas.microsoft.com/office/drawing/2014/main" id="{00000000-0008-0000-0200-000002D3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="" xmlns:a16="http://schemas.microsoft.com/office/drawing/2014/main" id="{00000000-0008-0000-0200-000003D3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="" xmlns:a16="http://schemas.microsoft.com/office/drawing/2014/main" id="{00000000-0008-0000-0200-000004D3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="" xmlns:a16="http://schemas.microsoft.com/office/drawing/2014/main" id="{00000000-0008-0000-0200-000005D3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="" xmlns:a16="http://schemas.microsoft.com/office/drawing/2014/main" id="{00000000-0008-0000-0200-00006F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2947" name="Group 2994">
          <a:extLst>
            <a:ext uri="{FF2B5EF4-FFF2-40B4-BE49-F238E27FC236}">
              <a16:creationId xmlns="" xmlns:a16="http://schemas.microsoft.com/office/drawing/2014/main" id="{00000000-0008-0000-0200-000070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="" xmlns:a16="http://schemas.microsoft.com/office/drawing/2014/main" id="{00000000-0008-0000-0200-0000F6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="" xmlns:a16="http://schemas.microsoft.com/office/drawing/2014/main" id="{00000000-0008-0000-0200-0000F7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="" xmlns:a16="http://schemas.microsoft.com/office/drawing/2014/main" id="{00000000-0008-0000-0200-0000F8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="" xmlns:a16="http://schemas.microsoft.com/office/drawing/2014/main" id="{00000000-0008-0000-0200-0000F9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="" xmlns:a16="http://schemas.microsoft.com/office/drawing/2014/main" id="{00000000-0008-0000-0200-0000FA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="" xmlns:a16="http://schemas.microsoft.com/office/drawing/2014/main" id="{00000000-0008-0000-0200-0000FB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="" xmlns:a16="http://schemas.microsoft.com/office/drawing/2014/main" id="{00000000-0008-0000-0200-0000FC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="" xmlns:a16="http://schemas.microsoft.com/office/drawing/2014/main" id="{00000000-0008-0000-0200-0000FD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="" xmlns:a16="http://schemas.microsoft.com/office/drawing/2014/main" id="{00000000-0008-0000-0200-000071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2957" name="Group 3004">
          <a:extLst>
            <a:ext uri="{FF2B5EF4-FFF2-40B4-BE49-F238E27FC236}">
              <a16:creationId xmlns="" xmlns:a16="http://schemas.microsoft.com/office/drawing/2014/main" id="{00000000-0008-0000-0200-000072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="" xmlns:a16="http://schemas.microsoft.com/office/drawing/2014/main" id="{00000000-0008-0000-0200-0000EE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="" xmlns:a16="http://schemas.microsoft.com/office/drawing/2014/main" id="{00000000-0008-0000-0200-0000EF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="" xmlns:a16="http://schemas.microsoft.com/office/drawing/2014/main" id="{00000000-0008-0000-0200-0000F0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="" xmlns:a16="http://schemas.microsoft.com/office/drawing/2014/main" id="{00000000-0008-0000-0200-0000F1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="" xmlns:a16="http://schemas.microsoft.com/office/drawing/2014/main" id="{00000000-0008-0000-0200-0000F2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="" xmlns:a16="http://schemas.microsoft.com/office/drawing/2014/main" id="{00000000-0008-0000-0200-0000F3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="" xmlns:a16="http://schemas.microsoft.com/office/drawing/2014/main" id="{00000000-0008-0000-0200-0000F4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="" xmlns:a16="http://schemas.microsoft.com/office/drawing/2014/main" id="{00000000-0008-0000-0200-0000F5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="" xmlns:a16="http://schemas.microsoft.com/office/drawing/2014/main" id="{00000000-0008-0000-0200-000073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2967" name="Group 3014">
          <a:extLst>
            <a:ext uri="{FF2B5EF4-FFF2-40B4-BE49-F238E27FC236}">
              <a16:creationId xmlns="" xmlns:a16="http://schemas.microsoft.com/office/drawing/2014/main" id="{00000000-0008-0000-0200-000074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="" xmlns:a16="http://schemas.microsoft.com/office/drawing/2014/main" id="{00000000-0008-0000-0200-0000E6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="" xmlns:a16="http://schemas.microsoft.com/office/drawing/2014/main" id="{00000000-0008-0000-0200-0000E7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="" xmlns:a16="http://schemas.microsoft.com/office/drawing/2014/main" id="{00000000-0008-0000-0200-0000E8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="" xmlns:a16="http://schemas.microsoft.com/office/drawing/2014/main" id="{00000000-0008-0000-0200-0000E9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="" xmlns:a16="http://schemas.microsoft.com/office/drawing/2014/main" id="{00000000-0008-0000-0200-0000EA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="" xmlns:a16="http://schemas.microsoft.com/office/drawing/2014/main" id="{00000000-0008-0000-0200-0000EB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="" xmlns:a16="http://schemas.microsoft.com/office/drawing/2014/main" id="{00000000-0008-0000-0200-0000EC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="" xmlns:a16="http://schemas.microsoft.com/office/drawing/2014/main" id="{00000000-0008-0000-0200-0000ED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="" xmlns:a16="http://schemas.microsoft.com/office/drawing/2014/main" id="{00000000-0008-0000-0200-000075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2977" name="Group 3024">
          <a:extLst>
            <a:ext uri="{FF2B5EF4-FFF2-40B4-BE49-F238E27FC236}">
              <a16:creationId xmlns="" xmlns:a16="http://schemas.microsoft.com/office/drawing/2014/main" id="{00000000-0008-0000-0200-000076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="" xmlns:a16="http://schemas.microsoft.com/office/drawing/2014/main" id="{00000000-0008-0000-0200-0000DE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="" xmlns:a16="http://schemas.microsoft.com/office/drawing/2014/main" id="{00000000-0008-0000-0200-0000DF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="" xmlns:a16="http://schemas.microsoft.com/office/drawing/2014/main" id="{00000000-0008-0000-0200-0000E0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="" xmlns:a16="http://schemas.microsoft.com/office/drawing/2014/main" id="{00000000-0008-0000-0200-0000E1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="" xmlns:a16="http://schemas.microsoft.com/office/drawing/2014/main" id="{00000000-0008-0000-0200-0000E2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="" xmlns:a16="http://schemas.microsoft.com/office/drawing/2014/main" id="{00000000-0008-0000-0200-0000E3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="" xmlns:a16="http://schemas.microsoft.com/office/drawing/2014/main" id="{00000000-0008-0000-0200-0000E4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="" xmlns:a16="http://schemas.microsoft.com/office/drawing/2014/main" id="{00000000-0008-0000-0200-0000E5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="" xmlns:a16="http://schemas.microsoft.com/office/drawing/2014/main" id="{00000000-0008-0000-0200-000077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2987" name="Group 3034">
          <a:extLst>
            <a:ext uri="{FF2B5EF4-FFF2-40B4-BE49-F238E27FC236}">
              <a16:creationId xmlns="" xmlns:a16="http://schemas.microsoft.com/office/drawing/2014/main" id="{00000000-0008-0000-0200-000078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="" xmlns:a16="http://schemas.microsoft.com/office/drawing/2014/main" id="{00000000-0008-0000-0200-0000D6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="" xmlns:a16="http://schemas.microsoft.com/office/drawing/2014/main" id="{00000000-0008-0000-0200-0000D7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="" xmlns:a16="http://schemas.microsoft.com/office/drawing/2014/main" id="{00000000-0008-0000-0200-0000D8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="" xmlns:a16="http://schemas.microsoft.com/office/drawing/2014/main" id="{00000000-0008-0000-0200-0000D9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="" xmlns:a16="http://schemas.microsoft.com/office/drawing/2014/main" id="{00000000-0008-0000-0200-0000DA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="" xmlns:a16="http://schemas.microsoft.com/office/drawing/2014/main" id="{00000000-0008-0000-0200-0000DB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="" xmlns:a16="http://schemas.microsoft.com/office/drawing/2014/main" id="{00000000-0008-0000-0200-0000DC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="" xmlns:a16="http://schemas.microsoft.com/office/drawing/2014/main" id="{00000000-0008-0000-0200-0000DD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="" xmlns:a16="http://schemas.microsoft.com/office/drawing/2014/main" id="{00000000-0008-0000-0200-000079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2997" name="Group 3044">
          <a:extLst>
            <a:ext uri="{FF2B5EF4-FFF2-40B4-BE49-F238E27FC236}">
              <a16:creationId xmlns="" xmlns:a16="http://schemas.microsoft.com/office/drawing/2014/main" id="{00000000-0008-0000-0200-00007A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="" xmlns:a16="http://schemas.microsoft.com/office/drawing/2014/main" id="{00000000-0008-0000-0200-0000CE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="" xmlns:a16="http://schemas.microsoft.com/office/drawing/2014/main" id="{00000000-0008-0000-0200-0000CF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="" xmlns:a16="http://schemas.microsoft.com/office/drawing/2014/main" id="{00000000-0008-0000-0200-0000D0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="" xmlns:a16="http://schemas.microsoft.com/office/drawing/2014/main" id="{00000000-0008-0000-0200-0000D1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="" xmlns:a16="http://schemas.microsoft.com/office/drawing/2014/main" id="{00000000-0008-0000-0200-0000D2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="" xmlns:a16="http://schemas.microsoft.com/office/drawing/2014/main" id="{00000000-0008-0000-0200-0000D3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="" xmlns:a16="http://schemas.microsoft.com/office/drawing/2014/main" id="{00000000-0008-0000-0200-0000D4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="" xmlns:a16="http://schemas.microsoft.com/office/drawing/2014/main" id="{00000000-0008-0000-0200-0000D5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="" xmlns:a16="http://schemas.microsoft.com/office/drawing/2014/main" id="{00000000-0008-0000-0200-00007B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007" name="Group 3054">
          <a:extLst>
            <a:ext uri="{FF2B5EF4-FFF2-40B4-BE49-F238E27FC236}">
              <a16:creationId xmlns="" xmlns:a16="http://schemas.microsoft.com/office/drawing/2014/main" id="{00000000-0008-0000-0200-00007C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="" xmlns:a16="http://schemas.microsoft.com/office/drawing/2014/main" id="{00000000-0008-0000-0200-0000C6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="" xmlns:a16="http://schemas.microsoft.com/office/drawing/2014/main" id="{00000000-0008-0000-0200-0000C7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="" xmlns:a16="http://schemas.microsoft.com/office/drawing/2014/main" id="{00000000-0008-0000-0200-0000C8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="" xmlns:a16="http://schemas.microsoft.com/office/drawing/2014/main" id="{00000000-0008-0000-0200-0000C9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="" xmlns:a16="http://schemas.microsoft.com/office/drawing/2014/main" id="{00000000-0008-0000-0200-0000CA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="" xmlns:a16="http://schemas.microsoft.com/office/drawing/2014/main" id="{00000000-0008-0000-0200-0000CB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="" xmlns:a16="http://schemas.microsoft.com/office/drawing/2014/main" id="{00000000-0008-0000-0200-0000CC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="" xmlns:a16="http://schemas.microsoft.com/office/drawing/2014/main" id="{00000000-0008-0000-0200-0000CD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="" xmlns:a16="http://schemas.microsoft.com/office/drawing/2014/main" id="{00000000-0008-0000-0200-00007D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017" name="Group 3064">
          <a:extLst>
            <a:ext uri="{FF2B5EF4-FFF2-40B4-BE49-F238E27FC236}">
              <a16:creationId xmlns="" xmlns:a16="http://schemas.microsoft.com/office/drawing/2014/main" id="{00000000-0008-0000-0200-00007E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="" xmlns:a16="http://schemas.microsoft.com/office/drawing/2014/main" id="{00000000-0008-0000-0200-0000BE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="" xmlns:a16="http://schemas.microsoft.com/office/drawing/2014/main" id="{00000000-0008-0000-0200-0000BF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="" xmlns:a16="http://schemas.microsoft.com/office/drawing/2014/main" id="{00000000-0008-0000-0200-0000C0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="" xmlns:a16="http://schemas.microsoft.com/office/drawing/2014/main" id="{00000000-0008-0000-0200-0000C1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="" xmlns:a16="http://schemas.microsoft.com/office/drawing/2014/main" id="{00000000-0008-0000-0200-0000C2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="" xmlns:a16="http://schemas.microsoft.com/office/drawing/2014/main" id="{00000000-0008-0000-0200-0000C3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="" xmlns:a16="http://schemas.microsoft.com/office/drawing/2014/main" id="{00000000-0008-0000-0200-0000C4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="" xmlns:a16="http://schemas.microsoft.com/office/drawing/2014/main" id="{00000000-0008-0000-0200-0000C5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="" xmlns:a16="http://schemas.microsoft.com/office/drawing/2014/main" id="{00000000-0008-0000-0200-00007F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027" name="Group 3074">
          <a:extLst>
            <a:ext uri="{FF2B5EF4-FFF2-40B4-BE49-F238E27FC236}">
              <a16:creationId xmlns="" xmlns:a16="http://schemas.microsoft.com/office/drawing/2014/main" id="{00000000-0008-0000-0200-000080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="" xmlns:a16="http://schemas.microsoft.com/office/drawing/2014/main" id="{00000000-0008-0000-0200-0000B6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="" xmlns:a16="http://schemas.microsoft.com/office/drawing/2014/main" id="{00000000-0008-0000-0200-0000B7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="" xmlns:a16="http://schemas.microsoft.com/office/drawing/2014/main" id="{00000000-0008-0000-0200-0000B8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="" xmlns:a16="http://schemas.microsoft.com/office/drawing/2014/main" id="{00000000-0008-0000-0200-0000B9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="" xmlns:a16="http://schemas.microsoft.com/office/drawing/2014/main" id="{00000000-0008-0000-0200-0000BA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="" xmlns:a16="http://schemas.microsoft.com/office/drawing/2014/main" id="{00000000-0008-0000-0200-0000BB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="" xmlns:a16="http://schemas.microsoft.com/office/drawing/2014/main" id="{00000000-0008-0000-0200-0000BC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="" xmlns:a16="http://schemas.microsoft.com/office/drawing/2014/main" id="{00000000-0008-0000-0200-0000BD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="" xmlns:a16="http://schemas.microsoft.com/office/drawing/2014/main" id="{00000000-0008-0000-0200-000081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037" name="Group 3084">
          <a:extLst>
            <a:ext uri="{FF2B5EF4-FFF2-40B4-BE49-F238E27FC236}">
              <a16:creationId xmlns="" xmlns:a16="http://schemas.microsoft.com/office/drawing/2014/main" id="{00000000-0008-0000-0200-000082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="" xmlns:a16="http://schemas.microsoft.com/office/drawing/2014/main" id="{00000000-0008-0000-0200-0000AE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="" xmlns:a16="http://schemas.microsoft.com/office/drawing/2014/main" id="{00000000-0008-0000-0200-0000AF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="" xmlns:a16="http://schemas.microsoft.com/office/drawing/2014/main" id="{00000000-0008-0000-0200-0000B0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="" xmlns:a16="http://schemas.microsoft.com/office/drawing/2014/main" id="{00000000-0008-0000-0200-0000B1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="" xmlns:a16="http://schemas.microsoft.com/office/drawing/2014/main" id="{00000000-0008-0000-0200-0000B2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="" xmlns:a16="http://schemas.microsoft.com/office/drawing/2014/main" id="{00000000-0008-0000-0200-0000B3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="" xmlns:a16="http://schemas.microsoft.com/office/drawing/2014/main" id="{00000000-0008-0000-0200-0000B4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="" xmlns:a16="http://schemas.microsoft.com/office/drawing/2014/main" id="{00000000-0008-0000-0200-0000B5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="" xmlns:a16="http://schemas.microsoft.com/office/drawing/2014/main" id="{00000000-0008-0000-0200-000083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047" name="Group 3094">
          <a:extLst>
            <a:ext uri="{FF2B5EF4-FFF2-40B4-BE49-F238E27FC236}">
              <a16:creationId xmlns="" xmlns:a16="http://schemas.microsoft.com/office/drawing/2014/main" id="{00000000-0008-0000-0200-000084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="" xmlns:a16="http://schemas.microsoft.com/office/drawing/2014/main" id="{00000000-0008-0000-0200-0000A6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="" xmlns:a16="http://schemas.microsoft.com/office/drawing/2014/main" id="{00000000-0008-0000-0200-0000A7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="" xmlns:a16="http://schemas.microsoft.com/office/drawing/2014/main" id="{00000000-0008-0000-0200-0000A8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="" xmlns:a16="http://schemas.microsoft.com/office/drawing/2014/main" id="{00000000-0008-0000-0200-0000A9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="" xmlns:a16="http://schemas.microsoft.com/office/drawing/2014/main" id="{00000000-0008-0000-0200-0000AA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="" xmlns:a16="http://schemas.microsoft.com/office/drawing/2014/main" id="{00000000-0008-0000-0200-0000AB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="" xmlns:a16="http://schemas.microsoft.com/office/drawing/2014/main" id="{00000000-0008-0000-0200-0000AC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="" xmlns:a16="http://schemas.microsoft.com/office/drawing/2014/main" id="{00000000-0008-0000-0200-0000AD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="" xmlns:a16="http://schemas.microsoft.com/office/drawing/2014/main" id="{00000000-0008-0000-0200-000085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057" name="Group 3104">
          <a:extLst>
            <a:ext uri="{FF2B5EF4-FFF2-40B4-BE49-F238E27FC236}">
              <a16:creationId xmlns="" xmlns:a16="http://schemas.microsoft.com/office/drawing/2014/main" id="{00000000-0008-0000-0200-000086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="" xmlns:a16="http://schemas.microsoft.com/office/drawing/2014/main" id="{00000000-0008-0000-0200-00009E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="" xmlns:a16="http://schemas.microsoft.com/office/drawing/2014/main" id="{00000000-0008-0000-0200-00009F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="" xmlns:a16="http://schemas.microsoft.com/office/drawing/2014/main" id="{00000000-0008-0000-0200-0000A0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="" xmlns:a16="http://schemas.microsoft.com/office/drawing/2014/main" id="{00000000-0008-0000-0200-0000A1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="" xmlns:a16="http://schemas.microsoft.com/office/drawing/2014/main" id="{00000000-0008-0000-0200-0000A2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="" xmlns:a16="http://schemas.microsoft.com/office/drawing/2014/main" id="{00000000-0008-0000-0200-0000A3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="" xmlns:a16="http://schemas.microsoft.com/office/drawing/2014/main" id="{00000000-0008-0000-0200-0000A4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="" xmlns:a16="http://schemas.microsoft.com/office/drawing/2014/main" id="{00000000-0008-0000-0200-0000A5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="" xmlns:a16="http://schemas.microsoft.com/office/drawing/2014/main" id="{00000000-0008-0000-0200-000087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067" name="Group 3114">
          <a:extLst>
            <a:ext uri="{FF2B5EF4-FFF2-40B4-BE49-F238E27FC236}">
              <a16:creationId xmlns="" xmlns:a16="http://schemas.microsoft.com/office/drawing/2014/main" id="{00000000-0008-0000-0200-000088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="" xmlns:a16="http://schemas.microsoft.com/office/drawing/2014/main" id="{00000000-0008-0000-0200-000096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="" xmlns:a16="http://schemas.microsoft.com/office/drawing/2014/main" id="{00000000-0008-0000-0200-000097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="" xmlns:a16="http://schemas.microsoft.com/office/drawing/2014/main" id="{00000000-0008-0000-0200-000098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="" xmlns:a16="http://schemas.microsoft.com/office/drawing/2014/main" id="{00000000-0008-0000-0200-000099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="" xmlns:a16="http://schemas.microsoft.com/office/drawing/2014/main" id="{00000000-0008-0000-0200-00009A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="" xmlns:a16="http://schemas.microsoft.com/office/drawing/2014/main" id="{00000000-0008-0000-0200-00009B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="" xmlns:a16="http://schemas.microsoft.com/office/drawing/2014/main" id="{00000000-0008-0000-0200-00009C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="" xmlns:a16="http://schemas.microsoft.com/office/drawing/2014/main" id="{00000000-0008-0000-0200-00009D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="" xmlns:a16="http://schemas.microsoft.com/office/drawing/2014/main" id="{00000000-0008-0000-0200-000089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077" name="Group 3124">
          <a:extLst>
            <a:ext uri="{FF2B5EF4-FFF2-40B4-BE49-F238E27FC236}">
              <a16:creationId xmlns="" xmlns:a16="http://schemas.microsoft.com/office/drawing/2014/main" id="{00000000-0008-0000-0200-00008A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="" xmlns:a16="http://schemas.microsoft.com/office/drawing/2014/main" id="{00000000-0008-0000-0200-00008E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="" xmlns:a16="http://schemas.microsoft.com/office/drawing/2014/main" id="{00000000-0008-0000-0200-00008F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="" xmlns:a16="http://schemas.microsoft.com/office/drawing/2014/main" id="{00000000-0008-0000-0200-000090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="" xmlns:a16="http://schemas.microsoft.com/office/drawing/2014/main" id="{00000000-0008-0000-0200-000091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="" xmlns:a16="http://schemas.microsoft.com/office/drawing/2014/main" id="{00000000-0008-0000-0200-000092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="" xmlns:a16="http://schemas.microsoft.com/office/drawing/2014/main" id="{00000000-0008-0000-0200-000093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="" xmlns:a16="http://schemas.microsoft.com/office/drawing/2014/main" id="{00000000-0008-0000-0200-000094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="" xmlns:a16="http://schemas.microsoft.com/office/drawing/2014/main" id="{00000000-0008-0000-0200-000095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="" xmlns:a16="http://schemas.microsoft.com/office/drawing/2014/main" id="{00000000-0008-0000-0200-00008B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087" name="Group 3134">
          <a:extLst>
            <a:ext uri="{FF2B5EF4-FFF2-40B4-BE49-F238E27FC236}">
              <a16:creationId xmlns="" xmlns:a16="http://schemas.microsoft.com/office/drawing/2014/main" id="{00000000-0008-0000-0200-00008C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="" xmlns:a16="http://schemas.microsoft.com/office/drawing/2014/main" id="{00000000-0008-0000-0200-000086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="" xmlns:a16="http://schemas.microsoft.com/office/drawing/2014/main" id="{00000000-0008-0000-0200-000087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="" xmlns:a16="http://schemas.microsoft.com/office/drawing/2014/main" id="{00000000-0008-0000-0200-000088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="" xmlns:a16="http://schemas.microsoft.com/office/drawing/2014/main" id="{00000000-0008-0000-0200-000089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="" xmlns:a16="http://schemas.microsoft.com/office/drawing/2014/main" id="{00000000-0008-0000-0200-00008A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="" xmlns:a16="http://schemas.microsoft.com/office/drawing/2014/main" id="{00000000-0008-0000-0200-00008B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="" xmlns:a16="http://schemas.microsoft.com/office/drawing/2014/main" id="{00000000-0008-0000-0200-00008C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="" xmlns:a16="http://schemas.microsoft.com/office/drawing/2014/main" id="{00000000-0008-0000-0200-00008D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="" xmlns:a16="http://schemas.microsoft.com/office/drawing/2014/main" id="{00000000-0008-0000-0200-00008D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097" name="Group 3144">
          <a:extLst>
            <a:ext uri="{FF2B5EF4-FFF2-40B4-BE49-F238E27FC236}">
              <a16:creationId xmlns="" xmlns:a16="http://schemas.microsoft.com/office/drawing/2014/main" id="{00000000-0008-0000-0200-00008E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="" xmlns:a16="http://schemas.microsoft.com/office/drawing/2014/main" id="{00000000-0008-0000-0200-00007E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="" xmlns:a16="http://schemas.microsoft.com/office/drawing/2014/main" id="{00000000-0008-0000-0200-00007F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="" xmlns:a16="http://schemas.microsoft.com/office/drawing/2014/main" id="{00000000-0008-0000-0200-000080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="" xmlns:a16="http://schemas.microsoft.com/office/drawing/2014/main" id="{00000000-0008-0000-0200-000081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="" xmlns:a16="http://schemas.microsoft.com/office/drawing/2014/main" id="{00000000-0008-0000-0200-000082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="" xmlns:a16="http://schemas.microsoft.com/office/drawing/2014/main" id="{00000000-0008-0000-0200-000083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="" xmlns:a16="http://schemas.microsoft.com/office/drawing/2014/main" id="{00000000-0008-0000-0200-000084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="" xmlns:a16="http://schemas.microsoft.com/office/drawing/2014/main" id="{00000000-0008-0000-0200-000085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="" xmlns:a16="http://schemas.microsoft.com/office/drawing/2014/main" id="{00000000-0008-0000-0200-00008F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107" name="Group 3154">
          <a:extLst>
            <a:ext uri="{FF2B5EF4-FFF2-40B4-BE49-F238E27FC236}">
              <a16:creationId xmlns="" xmlns:a16="http://schemas.microsoft.com/office/drawing/2014/main" id="{00000000-0008-0000-0200-000090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="" xmlns:a16="http://schemas.microsoft.com/office/drawing/2014/main" id="{00000000-0008-0000-0200-000076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="" xmlns:a16="http://schemas.microsoft.com/office/drawing/2014/main" id="{00000000-0008-0000-0200-000077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="" xmlns:a16="http://schemas.microsoft.com/office/drawing/2014/main" id="{00000000-0008-0000-0200-000078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="" xmlns:a16="http://schemas.microsoft.com/office/drawing/2014/main" id="{00000000-0008-0000-0200-000079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="" xmlns:a16="http://schemas.microsoft.com/office/drawing/2014/main" id="{00000000-0008-0000-0200-00007A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="" xmlns:a16="http://schemas.microsoft.com/office/drawing/2014/main" id="{00000000-0008-0000-0200-00007B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="" xmlns:a16="http://schemas.microsoft.com/office/drawing/2014/main" id="{00000000-0008-0000-0200-00007C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="" xmlns:a16="http://schemas.microsoft.com/office/drawing/2014/main" id="{00000000-0008-0000-0200-00007D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="" xmlns:a16="http://schemas.microsoft.com/office/drawing/2014/main" id="{00000000-0008-0000-0200-000091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117" name="Group 3164">
          <a:extLst>
            <a:ext uri="{FF2B5EF4-FFF2-40B4-BE49-F238E27FC236}">
              <a16:creationId xmlns="" xmlns:a16="http://schemas.microsoft.com/office/drawing/2014/main" id="{00000000-0008-0000-0200-000092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="" xmlns:a16="http://schemas.microsoft.com/office/drawing/2014/main" id="{00000000-0008-0000-0200-00006E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="" xmlns:a16="http://schemas.microsoft.com/office/drawing/2014/main" id="{00000000-0008-0000-0200-00006F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="" xmlns:a16="http://schemas.microsoft.com/office/drawing/2014/main" id="{00000000-0008-0000-0200-000070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="" xmlns:a16="http://schemas.microsoft.com/office/drawing/2014/main" id="{00000000-0008-0000-0200-000071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="" xmlns:a16="http://schemas.microsoft.com/office/drawing/2014/main" id="{00000000-0008-0000-0200-000072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="" xmlns:a16="http://schemas.microsoft.com/office/drawing/2014/main" id="{00000000-0008-0000-0200-000073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="" xmlns:a16="http://schemas.microsoft.com/office/drawing/2014/main" id="{00000000-0008-0000-0200-000074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="" xmlns:a16="http://schemas.microsoft.com/office/drawing/2014/main" id="{00000000-0008-0000-0200-000075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="" xmlns:a16="http://schemas.microsoft.com/office/drawing/2014/main" id="{00000000-0008-0000-0200-000093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127" name="Group 3174">
          <a:extLst>
            <a:ext uri="{FF2B5EF4-FFF2-40B4-BE49-F238E27FC236}">
              <a16:creationId xmlns="" xmlns:a16="http://schemas.microsoft.com/office/drawing/2014/main" id="{00000000-0008-0000-0200-000094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="" xmlns:a16="http://schemas.microsoft.com/office/drawing/2014/main" id="{00000000-0008-0000-0200-000066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="" xmlns:a16="http://schemas.microsoft.com/office/drawing/2014/main" id="{00000000-0008-0000-0200-000067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="" xmlns:a16="http://schemas.microsoft.com/office/drawing/2014/main" id="{00000000-0008-0000-0200-000068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="" xmlns:a16="http://schemas.microsoft.com/office/drawing/2014/main" id="{00000000-0008-0000-0200-000069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="" xmlns:a16="http://schemas.microsoft.com/office/drawing/2014/main" id="{00000000-0008-0000-0200-00006A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="" xmlns:a16="http://schemas.microsoft.com/office/drawing/2014/main" id="{00000000-0008-0000-0200-00006B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="" xmlns:a16="http://schemas.microsoft.com/office/drawing/2014/main" id="{00000000-0008-0000-0200-00006C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="" xmlns:a16="http://schemas.microsoft.com/office/drawing/2014/main" id="{00000000-0008-0000-0200-00006D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254</xdr:row>
      <xdr:rowOff>180975</xdr:rowOff>
    </xdr:from>
    <xdr:to>
      <xdr:col>1</xdr:col>
      <xdr:colOff>0</xdr:colOff>
      <xdr:row>254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="" xmlns:a16="http://schemas.microsoft.com/office/drawing/2014/main" id="{00000000-0008-0000-0200-000095C6AA00}"/>
            </a:ext>
          </a:extLst>
        </xdr:cNvPr>
        <xdr:cNvSpPr>
          <a:spLocks noChangeArrowheads="1"/>
        </xdr:cNvSpPr>
      </xdr:nvSpPr>
      <xdr:spPr bwMode="auto">
        <a:xfrm>
          <a:off x="419100" y="430815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253</xdr:row>
      <xdr:rowOff>9525</xdr:rowOff>
    </xdr:from>
    <xdr:to>
      <xdr:col>1</xdr:col>
      <xdr:colOff>0</xdr:colOff>
      <xdr:row>254</xdr:row>
      <xdr:rowOff>133350</xdr:rowOff>
    </xdr:to>
    <xdr:grpSp>
      <xdr:nvGrpSpPr>
        <xdr:cNvPr id="3137" name="Group 3184">
          <a:extLst>
            <a:ext uri="{FF2B5EF4-FFF2-40B4-BE49-F238E27FC236}">
              <a16:creationId xmlns="" xmlns:a16="http://schemas.microsoft.com/office/drawing/2014/main" id="{00000000-0008-0000-0200-000096C6AA00}"/>
            </a:ext>
          </a:extLst>
        </xdr:cNvPr>
        <xdr:cNvGrpSpPr>
          <a:grpSpLocks/>
        </xdr:cNvGrpSpPr>
      </xdr:nvGrpSpPr>
      <xdr:grpSpPr bwMode="auto">
        <a:xfrm>
          <a:off x="419100" y="4276725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="" xmlns:a16="http://schemas.microsoft.com/office/drawing/2014/main" id="{00000000-0008-0000-0200-00005ED2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="" xmlns:a16="http://schemas.microsoft.com/office/drawing/2014/main" id="{00000000-0008-0000-0200-00005FD2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="" xmlns:a16="http://schemas.microsoft.com/office/drawing/2014/main" id="{00000000-0008-0000-0200-000060D2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="" xmlns:a16="http://schemas.microsoft.com/office/drawing/2014/main" id="{00000000-0008-0000-0200-000061D2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="" xmlns:a16="http://schemas.microsoft.com/office/drawing/2014/main" id="{00000000-0008-0000-0200-000062D2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="" xmlns:a16="http://schemas.microsoft.com/office/drawing/2014/main" id="{00000000-0008-0000-0200-000063D2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="" xmlns:a16="http://schemas.microsoft.com/office/drawing/2014/main" id="{00000000-0008-0000-0200-000064D2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="" xmlns:a16="http://schemas.microsoft.com/office/drawing/2014/main" id="{00000000-0008-0000-0200-000065D2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10</xdr:col>
      <xdr:colOff>304800</xdr:colOff>
      <xdr:row>260</xdr:row>
      <xdr:rowOff>38100</xdr:rowOff>
    </xdr:from>
    <xdr:to>
      <xdr:col>10</xdr:col>
      <xdr:colOff>381000</xdr:colOff>
      <xdr:row>261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="" xmlns:a16="http://schemas.microsoft.com/office/drawing/2014/main" id="{00000000-0008-0000-0200-000097C6AA00}"/>
            </a:ext>
          </a:extLst>
        </xdr:cNvPr>
        <xdr:cNvSpPr txBox="1">
          <a:spLocks noChangeArrowheads="1"/>
        </xdr:cNvSpPr>
      </xdr:nvSpPr>
      <xdr:spPr bwMode="auto">
        <a:xfrm>
          <a:off x="8496300" y="4392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241</xdr:row>
      <xdr:rowOff>180975</xdr:rowOff>
    </xdr:from>
    <xdr:to>
      <xdr:col>13</xdr:col>
      <xdr:colOff>0</xdr:colOff>
      <xdr:row>241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="" xmlns:a16="http://schemas.microsoft.com/office/drawing/2014/main" id="{00000000-0008-0000-0200-000098C6AA00}"/>
            </a:ext>
          </a:extLst>
        </xdr:cNvPr>
        <xdr:cNvSpPr>
          <a:spLocks noChangeArrowheads="1"/>
        </xdr:cNvSpPr>
      </xdr:nvSpPr>
      <xdr:spPr bwMode="auto">
        <a:xfrm>
          <a:off x="419100" y="40976550"/>
          <a:ext cx="9648825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304800</xdr:colOff>
      <xdr:row>268</xdr:row>
      <xdr:rowOff>0</xdr:rowOff>
    </xdr:from>
    <xdr:to>
      <xdr:col>21</xdr:col>
      <xdr:colOff>381000</xdr:colOff>
      <xdr:row>269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="" xmlns:a16="http://schemas.microsoft.com/office/drawing/2014/main" id="{00000000-0008-0000-0200-000099C6AA00}"/>
            </a:ext>
          </a:extLst>
        </xdr:cNvPr>
        <xdr:cNvSpPr txBox="1">
          <a:spLocks noChangeArrowheads="1"/>
        </xdr:cNvSpPr>
      </xdr:nvSpPr>
      <xdr:spPr bwMode="auto">
        <a:xfrm>
          <a:off x="17745075" y="4518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228600</xdr:colOff>
      <xdr:row>268</xdr:row>
      <xdr:rowOff>0</xdr:rowOff>
    </xdr:from>
    <xdr:to>
      <xdr:col>19</xdr:col>
      <xdr:colOff>304800</xdr:colOff>
      <xdr:row>269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="" xmlns:a16="http://schemas.microsoft.com/office/drawing/2014/main" id="{00000000-0008-0000-0200-00009AC6AA00}"/>
            </a:ext>
          </a:extLst>
        </xdr:cNvPr>
        <xdr:cNvSpPr txBox="1">
          <a:spLocks noChangeArrowheads="1"/>
        </xdr:cNvSpPr>
      </xdr:nvSpPr>
      <xdr:spPr bwMode="auto">
        <a:xfrm>
          <a:off x="14963775" y="4518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491</xdr:row>
      <xdr:rowOff>38100</xdr:rowOff>
    </xdr:from>
    <xdr:to>
      <xdr:col>3</xdr:col>
      <xdr:colOff>381000</xdr:colOff>
      <xdr:row>492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="" xmlns:a16="http://schemas.microsoft.com/office/drawing/2014/main" id="{00000000-0008-0000-0200-00009BC6AA00}"/>
            </a:ext>
          </a:extLst>
        </xdr:cNvPr>
        <xdr:cNvSpPr txBox="1">
          <a:spLocks noChangeArrowheads="1"/>
        </xdr:cNvSpPr>
      </xdr:nvSpPr>
      <xdr:spPr bwMode="auto">
        <a:xfrm>
          <a:off x="3457575" y="8133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550</xdr:row>
      <xdr:rowOff>0</xdr:rowOff>
    </xdr:from>
    <xdr:to>
      <xdr:col>3</xdr:col>
      <xdr:colOff>381000</xdr:colOff>
      <xdr:row>551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="" xmlns:a16="http://schemas.microsoft.com/office/drawing/2014/main" id="{00000000-0008-0000-0200-00009CC6AA00}"/>
            </a:ext>
          </a:extLst>
        </xdr:cNvPr>
        <xdr:cNvSpPr txBox="1">
          <a:spLocks noChangeArrowheads="1"/>
        </xdr:cNvSpPr>
      </xdr:nvSpPr>
      <xdr:spPr bwMode="auto">
        <a:xfrm>
          <a:off x="3457575" y="9084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557</xdr:row>
      <xdr:rowOff>76200</xdr:rowOff>
    </xdr:from>
    <xdr:to>
      <xdr:col>0</xdr:col>
      <xdr:colOff>304800</xdr:colOff>
      <xdr:row>558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="" xmlns:a16="http://schemas.microsoft.com/office/drawing/2014/main" id="{00000000-0008-0000-0200-00009DC6AA00}"/>
            </a:ext>
          </a:extLst>
        </xdr:cNvPr>
        <xdr:cNvSpPr txBox="1">
          <a:spLocks noChangeArrowheads="1"/>
        </xdr:cNvSpPr>
      </xdr:nvSpPr>
      <xdr:spPr bwMode="auto">
        <a:xfrm>
          <a:off x="228600" y="9205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304800</xdr:colOff>
      <xdr:row>285</xdr:row>
      <xdr:rowOff>38100</xdr:rowOff>
    </xdr:from>
    <xdr:to>
      <xdr:col>10</xdr:col>
      <xdr:colOff>381000</xdr:colOff>
      <xdr:row>286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="" xmlns:a16="http://schemas.microsoft.com/office/drawing/2014/main" id="{00000000-0008-0000-0200-00009EC6AA00}"/>
            </a:ext>
          </a:extLst>
        </xdr:cNvPr>
        <xdr:cNvSpPr txBox="1">
          <a:spLocks noChangeArrowheads="1"/>
        </xdr:cNvSpPr>
      </xdr:nvSpPr>
      <xdr:spPr bwMode="auto">
        <a:xfrm>
          <a:off x="8496300" y="47977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311</xdr:row>
      <xdr:rowOff>0</xdr:rowOff>
    </xdr:from>
    <xdr:to>
      <xdr:col>10</xdr:col>
      <xdr:colOff>76200</xdr:colOff>
      <xdr:row>312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="" xmlns:a16="http://schemas.microsoft.com/office/drawing/2014/main" id="{00000000-0008-0000-0200-00009FC6AA00}"/>
            </a:ext>
          </a:extLst>
        </xdr:cNvPr>
        <xdr:cNvSpPr txBox="1">
          <a:spLocks noChangeArrowheads="1"/>
        </xdr:cNvSpPr>
      </xdr:nvSpPr>
      <xdr:spPr bwMode="auto">
        <a:xfrm>
          <a:off x="8191500" y="52149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312</xdr:row>
      <xdr:rowOff>0</xdr:rowOff>
    </xdr:from>
    <xdr:to>
      <xdr:col>10</xdr:col>
      <xdr:colOff>76200</xdr:colOff>
      <xdr:row>313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="" xmlns:a16="http://schemas.microsoft.com/office/drawing/2014/main" id="{00000000-0008-0000-0200-0000A0C6AA00}"/>
            </a:ext>
          </a:extLst>
        </xdr:cNvPr>
        <xdr:cNvSpPr txBox="1">
          <a:spLocks noChangeArrowheads="1"/>
        </xdr:cNvSpPr>
      </xdr:nvSpPr>
      <xdr:spPr bwMode="auto">
        <a:xfrm>
          <a:off x="8191500" y="5231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304800</xdr:colOff>
      <xdr:row>269</xdr:row>
      <xdr:rowOff>0</xdr:rowOff>
    </xdr:from>
    <xdr:to>
      <xdr:col>15</xdr:col>
      <xdr:colOff>381000</xdr:colOff>
      <xdr:row>270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="" xmlns:a16="http://schemas.microsoft.com/office/drawing/2014/main" id="{00000000-0008-0000-0200-0000A1C6AA00}"/>
            </a:ext>
          </a:extLst>
        </xdr:cNvPr>
        <xdr:cNvSpPr txBox="1">
          <a:spLocks noChangeArrowheads="1"/>
        </xdr:cNvSpPr>
      </xdr:nvSpPr>
      <xdr:spPr bwMode="auto">
        <a:xfrm>
          <a:off x="12677775" y="4534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228600</xdr:colOff>
      <xdr:row>268</xdr:row>
      <xdr:rowOff>0</xdr:rowOff>
    </xdr:from>
    <xdr:to>
      <xdr:col>19</xdr:col>
      <xdr:colOff>304800</xdr:colOff>
      <xdr:row>269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="" xmlns:a16="http://schemas.microsoft.com/office/drawing/2014/main" id="{00000000-0008-0000-0200-0000A2C6AA00}"/>
            </a:ext>
          </a:extLst>
        </xdr:cNvPr>
        <xdr:cNvSpPr txBox="1">
          <a:spLocks noChangeArrowheads="1"/>
        </xdr:cNvSpPr>
      </xdr:nvSpPr>
      <xdr:spPr bwMode="auto">
        <a:xfrm>
          <a:off x="14963775" y="4518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491</xdr:row>
      <xdr:rowOff>38100</xdr:rowOff>
    </xdr:from>
    <xdr:to>
      <xdr:col>3</xdr:col>
      <xdr:colOff>381000</xdr:colOff>
      <xdr:row>492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="" xmlns:a16="http://schemas.microsoft.com/office/drawing/2014/main" id="{00000000-0008-0000-0200-0000A3C6AA00}"/>
            </a:ext>
          </a:extLst>
        </xdr:cNvPr>
        <xdr:cNvSpPr txBox="1">
          <a:spLocks noChangeArrowheads="1"/>
        </xdr:cNvSpPr>
      </xdr:nvSpPr>
      <xdr:spPr bwMode="auto">
        <a:xfrm>
          <a:off x="3457575" y="8133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254</xdr:row>
      <xdr:rowOff>76200</xdr:rowOff>
    </xdr:from>
    <xdr:to>
      <xdr:col>7</xdr:col>
      <xdr:colOff>304800</xdr:colOff>
      <xdr:row>255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="" xmlns:a16="http://schemas.microsoft.com/office/drawing/2014/main" id="{00000000-0008-0000-0200-0000A4C6AA00}"/>
            </a:ext>
          </a:extLst>
        </xdr:cNvPr>
        <xdr:cNvSpPr txBox="1">
          <a:spLocks noChangeArrowheads="1"/>
        </xdr:cNvSpPr>
      </xdr:nvSpPr>
      <xdr:spPr bwMode="auto">
        <a:xfrm>
          <a:off x="6343650" y="4299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536</xdr:row>
      <xdr:rowOff>0</xdr:rowOff>
    </xdr:from>
    <xdr:to>
      <xdr:col>3</xdr:col>
      <xdr:colOff>381000</xdr:colOff>
      <xdr:row>537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="" xmlns:a16="http://schemas.microsoft.com/office/drawing/2014/main" id="{00000000-0008-0000-0200-0000A5C6AA00}"/>
            </a:ext>
          </a:extLst>
        </xdr:cNvPr>
        <xdr:cNvSpPr txBox="1">
          <a:spLocks noChangeArrowheads="1"/>
        </xdr:cNvSpPr>
      </xdr:nvSpPr>
      <xdr:spPr bwMode="auto">
        <a:xfrm>
          <a:off x="3457575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550</xdr:row>
      <xdr:rowOff>0</xdr:rowOff>
    </xdr:from>
    <xdr:to>
      <xdr:col>3</xdr:col>
      <xdr:colOff>381000</xdr:colOff>
      <xdr:row>551</xdr:row>
      <xdr:rowOff>38100</xdr:rowOff>
    </xdr:to>
    <xdr:sp macro="" textlink="">
      <xdr:nvSpPr>
        <xdr:cNvPr id="3161" name="Text Box 3218">
          <a:extLst>
            <a:ext uri="{FF2B5EF4-FFF2-40B4-BE49-F238E27FC236}">
              <a16:creationId xmlns="" xmlns:a16="http://schemas.microsoft.com/office/drawing/2014/main" id="{00000000-0008-0000-0200-0000A6C6AA00}"/>
            </a:ext>
          </a:extLst>
        </xdr:cNvPr>
        <xdr:cNvSpPr txBox="1">
          <a:spLocks noChangeArrowheads="1"/>
        </xdr:cNvSpPr>
      </xdr:nvSpPr>
      <xdr:spPr bwMode="auto">
        <a:xfrm>
          <a:off x="3457575" y="9084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556</xdr:row>
      <xdr:rowOff>76200</xdr:rowOff>
    </xdr:from>
    <xdr:to>
      <xdr:col>0</xdr:col>
      <xdr:colOff>304800</xdr:colOff>
      <xdr:row>557</xdr:row>
      <xdr:rowOff>114300</xdr:rowOff>
    </xdr:to>
    <xdr:sp macro="" textlink="">
      <xdr:nvSpPr>
        <xdr:cNvPr id="3162" name="Text Box 3219">
          <a:extLst>
            <a:ext uri="{FF2B5EF4-FFF2-40B4-BE49-F238E27FC236}">
              <a16:creationId xmlns="" xmlns:a16="http://schemas.microsoft.com/office/drawing/2014/main" id="{00000000-0008-0000-0200-0000A7C6AA00}"/>
            </a:ext>
          </a:extLst>
        </xdr:cNvPr>
        <xdr:cNvSpPr txBox="1">
          <a:spLocks noChangeArrowheads="1"/>
        </xdr:cNvSpPr>
      </xdr:nvSpPr>
      <xdr:spPr bwMode="auto">
        <a:xfrm>
          <a:off x="228600" y="9189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304800</xdr:colOff>
      <xdr:row>285</xdr:row>
      <xdr:rowOff>38100</xdr:rowOff>
    </xdr:from>
    <xdr:to>
      <xdr:col>10</xdr:col>
      <xdr:colOff>381000</xdr:colOff>
      <xdr:row>286</xdr:row>
      <xdr:rowOff>76200</xdr:rowOff>
    </xdr:to>
    <xdr:sp macro="" textlink="">
      <xdr:nvSpPr>
        <xdr:cNvPr id="3163" name="Text Box 3220">
          <a:extLst>
            <a:ext uri="{FF2B5EF4-FFF2-40B4-BE49-F238E27FC236}">
              <a16:creationId xmlns="" xmlns:a16="http://schemas.microsoft.com/office/drawing/2014/main" id="{00000000-0008-0000-0200-0000A8C6AA00}"/>
            </a:ext>
          </a:extLst>
        </xdr:cNvPr>
        <xdr:cNvSpPr txBox="1">
          <a:spLocks noChangeArrowheads="1"/>
        </xdr:cNvSpPr>
      </xdr:nvSpPr>
      <xdr:spPr bwMode="auto">
        <a:xfrm>
          <a:off x="8496300" y="47977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538</xdr:row>
      <xdr:rowOff>0</xdr:rowOff>
    </xdr:from>
    <xdr:to>
      <xdr:col>3</xdr:col>
      <xdr:colOff>381000</xdr:colOff>
      <xdr:row>539</xdr:row>
      <xdr:rowOff>38100</xdr:rowOff>
    </xdr:to>
    <xdr:sp macro="" textlink="">
      <xdr:nvSpPr>
        <xdr:cNvPr id="3164" name="Text Box 3221">
          <a:extLst>
            <a:ext uri="{FF2B5EF4-FFF2-40B4-BE49-F238E27FC236}">
              <a16:creationId xmlns="" xmlns:a16="http://schemas.microsoft.com/office/drawing/2014/main" id="{00000000-0008-0000-0200-0000A9C6AA00}"/>
            </a:ext>
          </a:extLst>
        </xdr:cNvPr>
        <xdr:cNvSpPr txBox="1">
          <a:spLocks noChangeArrowheads="1"/>
        </xdr:cNvSpPr>
      </xdr:nvSpPr>
      <xdr:spPr bwMode="auto">
        <a:xfrm>
          <a:off x="3457575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556</xdr:row>
      <xdr:rowOff>76200</xdr:rowOff>
    </xdr:from>
    <xdr:to>
      <xdr:col>0</xdr:col>
      <xdr:colOff>304800</xdr:colOff>
      <xdr:row>557</xdr:row>
      <xdr:rowOff>114300</xdr:rowOff>
    </xdr:to>
    <xdr:sp macro="" textlink="">
      <xdr:nvSpPr>
        <xdr:cNvPr id="3165" name="Text Box 3222">
          <a:extLst>
            <a:ext uri="{FF2B5EF4-FFF2-40B4-BE49-F238E27FC236}">
              <a16:creationId xmlns="" xmlns:a16="http://schemas.microsoft.com/office/drawing/2014/main" id="{00000000-0008-0000-0200-0000AAC6AA00}"/>
            </a:ext>
          </a:extLst>
        </xdr:cNvPr>
        <xdr:cNvSpPr txBox="1">
          <a:spLocks noChangeArrowheads="1"/>
        </xdr:cNvSpPr>
      </xdr:nvSpPr>
      <xdr:spPr bwMode="auto">
        <a:xfrm>
          <a:off x="228600" y="9189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304800</xdr:colOff>
      <xdr:row>285</xdr:row>
      <xdr:rowOff>38100</xdr:rowOff>
    </xdr:from>
    <xdr:to>
      <xdr:col>10</xdr:col>
      <xdr:colOff>381000</xdr:colOff>
      <xdr:row>286</xdr:row>
      <xdr:rowOff>76200</xdr:rowOff>
    </xdr:to>
    <xdr:sp macro="" textlink="">
      <xdr:nvSpPr>
        <xdr:cNvPr id="3166" name="Text Box 3223">
          <a:extLst>
            <a:ext uri="{FF2B5EF4-FFF2-40B4-BE49-F238E27FC236}">
              <a16:creationId xmlns="" xmlns:a16="http://schemas.microsoft.com/office/drawing/2014/main" id="{00000000-0008-0000-0200-0000ABC6AA00}"/>
            </a:ext>
          </a:extLst>
        </xdr:cNvPr>
        <xdr:cNvSpPr txBox="1">
          <a:spLocks noChangeArrowheads="1"/>
        </xdr:cNvSpPr>
      </xdr:nvSpPr>
      <xdr:spPr bwMode="auto">
        <a:xfrm>
          <a:off x="8496300" y="47977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28</xdr:col>
      <xdr:colOff>304800</xdr:colOff>
      <xdr:row>121</xdr:row>
      <xdr:rowOff>38100</xdr:rowOff>
    </xdr:from>
    <xdr:to>
      <xdr:col>28</xdr:col>
      <xdr:colOff>381000</xdr:colOff>
      <xdr:row>122</xdr:row>
      <xdr:rowOff>76200</xdr:rowOff>
    </xdr:to>
    <xdr:sp macro="" textlink="">
      <xdr:nvSpPr>
        <xdr:cNvPr id="3167" name="Text Box 11">
          <a:extLst>
            <a:ext uri="{FF2B5EF4-FFF2-40B4-BE49-F238E27FC236}">
              <a16:creationId xmlns="" xmlns:a16="http://schemas.microsoft.com/office/drawing/2014/main" id="{00000000-0008-0000-0200-0000ACC6AA00}"/>
            </a:ext>
          </a:extLst>
        </xdr:cNvPr>
        <xdr:cNvSpPr txBox="1">
          <a:spLocks noChangeArrowheads="1"/>
        </xdr:cNvSpPr>
      </xdr:nvSpPr>
      <xdr:spPr bwMode="auto">
        <a:xfrm>
          <a:off x="21421725" y="2142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228600</xdr:colOff>
      <xdr:row>200</xdr:row>
      <xdr:rowOff>76200</xdr:rowOff>
    </xdr:from>
    <xdr:to>
      <xdr:col>23</xdr:col>
      <xdr:colOff>304800</xdr:colOff>
      <xdr:row>201</xdr:row>
      <xdr:rowOff>114300</xdr:rowOff>
    </xdr:to>
    <xdr:sp macro="" textlink="">
      <xdr:nvSpPr>
        <xdr:cNvPr id="3168" name="Text Box 3215">
          <a:extLst>
            <a:ext uri="{FF2B5EF4-FFF2-40B4-BE49-F238E27FC236}">
              <a16:creationId xmlns="" xmlns:a16="http://schemas.microsoft.com/office/drawing/2014/main" id="{00000000-0008-0000-0200-0000ADC6AA00}"/>
            </a:ext>
          </a:extLst>
        </xdr:cNvPr>
        <xdr:cNvSpPr txBox="1">
          <a:spLocks noChangeArrowheads="1"/>
        </xdr:cNvSpPr>
      </xdr:nvSpPr>
      <xdr:spPr bwMode="auto">
        <a:xfrm>
          <a:off x="18678525" y="3425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28</xdr:col>
      <xdr:colOff>304800</xdr:colOff>
      <xdr:row>217</xdr:row>
      <xdr:rowOff>38100</xdr:rowOff>
    </xdr:from>
    <xdr:to>
      <xdr:col>28</xdr:col>
      <xdr:colOff>381000</xdr:colOff>
      <xdr:row>218</xdr:row>
      <xdr:rowOff>76200</xdr:rowOff>
    </xdr:to>
    <xdr:sp macro="" textlink="">
      <xdr:nvSpPr>
        <xdr:cNvPr id="3169" name="Text Box 3193">
          <a:extLst>
            <a:ext uri="{FF2B5EF4-FFF2-40B4-BE49-F238E27FC236}">
              <a16:creationId xmlns="" xmlns:a16="http://schemas.microsoft.com/office/drawing/2014/main" id="{00000000-0008-0000-0200-0000AEC6AA00}"/>
            </a:ext>
          </a:extLst>
        </xdr:cNvPr>
        <xdr:cNvSpPr txBox="1">
          <a:spLocks noChangeArrowheads="1"/>
        </xdr:cNvSpPr>
      </xdr:nvSpPr>
      <xdr:spPr bwMode="auto">
        <a:xfrm>
          <a:off x="21421725" y="3696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304800</xdr:colOff>
      <xdr:row>207</xdr:row>
      <xdr:rowOff>0</xdr:rowOff>
    </xdr:from>
    <xdr:to>
      <xdr:col>10</xdr:col>
      <xdr:colOff>381000</xdr:colOff>
      <xdr:row>208</xdr:row>
      <xdr:rowOff>38100</xdr:rowOff>
    </xdr:to>
    <xdr:sp macro="" textlink="">
      <xdr:nvSpPr>
        <xdr:cNvPr id="3170" name="Text Box 11">
          <a:extLst>
            <a:ext uri="{FF2B5EF4-FFF2-40B4-BE49-F238E27FC236}">
              <a16:creationId xmlns="" xmlns:a16="http://schemas.microsoft.com/office/drawing/2014/main" id="{00000000-0008-0000-0200-0000AFC6AA00}"/>
            </a:ext>
          </a:extLst>
        </xdr:cNvPr>
        <xdr:cNvSpPr txBox="1">
          <a:spLocks noChangeArrowheads="1"/>
        </xdr:cNvSpPr>
      </xdr:nvSpPr>
      <xdr:spPr bwMode="auto">
        <a:xfrm>
          <a:off x="8496300" y="3530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316</xdr:row>
      <xdr:rowOff>0</xdr:rowOff>
    </xdr:from>
    <xdr:to>
      <xdr:col>1</xdr:col>
      <xdr:colOff>228600</xdr:colOff>
      <xdr:row>317</xdr:row>
      <xdr:rowOff>38100</xdr:rowOff>
    </xdr:to>
    <xdr:sp macro="" textlink="">
      <xdr:nvSpPr>
        <xdr:cNvPr id="3171" name="Text Box 8">
          <a:extLst>
            <a:ext uri="{FF2B5EF4-FFF2-40B4-BE49-F238E27FC236}">
              <a16:creationId xmlns="" xmlns:a16="http://schemas.microsoft.com/office/drawing/2014/main" id="{00000000-0008-0000-0200-0000B0C6AA00}"/>
            </a:ext>
          </a:extLst>
        </xdr:cNvPr>
        <xdr:cNvSpPr txBox="1">
          <a:spLocks noChangeArrowheads="1"/>
        </xdr:cNvSpPr>
      </xdr:nvSpPr>
      <xdr:spPr bwMode="auto">
        <a:xfrm>
          <a:off x="5715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72" name="Text Box 13">
          <a:extLst>
            <a:ext uri="{FF2B5EF4-FFF2-40B4-BE49-F238E27FC236}">
              <a16:creationId xmlns="" xmlns:a16="http://schemas.microsoft.com/office/drawing/2014/main" id="{00000000-0008-0000-0200-0000B1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73" name="Text Box 53">
          <a:extLst>
            <a:ext uri="{FF2B5EF4-FFF2-40B4-BE49-F238E27FC236}">
              <a16:creationId xmlns="" xmlns:a16="http://schemas.microsoft.com/office/drawing/2014/main" id="{00000000-0008-0000-0200-0000B2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74" name="Text Box 145">
          <a:extLst>
            <a:ext uri="{FF2B5EF4-FFF2-40B4-BE49-F238E27FC236}">
              <a16:creationId xmlns="" xmlns:a16="http://schemas.microsoft.com/office/drawing/2014/main" id="{00000000-0008-0000-0200-0000B3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75" name="Text Box 237">
          <a:extLst>
            <a:ext uri="{FF2B5EF4-FFF2-40B4-BE49-F238E27FC236}">
              <a16:creationId xmlns="" xmlns:a16="http://schemas.microsoft.com/office/drawing/2014/main" id="{00000000-0008-0000-0200-0000B4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76" name="Text Box 329">
          <a:extLst>
            <a:ext uri="{FF2B5EF4-FFF2-40B4-BE49-F238E27FC236}">
              <a16:creationId xmlns="" xmlns:a16="http://schemas.microsoft.com/office/drawing/2014/main" id="{00000000-0008-0000-0200-0000B5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77" name="Text Box 421">
          <a:extLst>
            <a:ext uri="{FF2B5EF4-FFF2-40B4-BE49-F238E27FC236}">
              <a16:creationId xmlns="" xmlns:a16="http://schemas.microsoft.com/office/drawing/2014/main" id="{00000000-0008-0000-0200-0000B6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78" name="Text Box 513">
          <a:extLst>
            <a:ext uri="{FF2B5EF4-FFF2-40B4-BE49-F238E27FC236}">
              <a16:creationId xmlns="" xmlns:a16="http://schemas.microsoft.com/office/drawing/2014/main" id="{00000000-0008-0000-0200-0000B7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79" name="Text Box 605">
          <a:extLst>
            <a:ext uri="{FF2B5EF4-FFF2-40B4-BE49-F238E27FC236}">
              <a16:creationId xmlns="" xmlns:a16="http://schemas.microsoft.com/office/drawing/2014/main" id="{00000000-0008-0000-0200-0000B8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80" name="Text Box 697">
          <a:extLst>
            <a:ext uri="{FF2B5EF4-FFF2-40B4-BE49-F238E27FC236}">
              <a16:creationId xmlns="" xmlns:a16="http://schemas.microsoft.com/office/drawing/2014/main" id="{00000000-0008-0000-0200-0000B9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81" name="Text Box 789">
          <a:extLst>
            <a:ext uri="{FF2B5EF4-FFF2-40B4-BE49-F238E27FC236}">
              <a16:creationId xmlns="" xmlns:a16="http://schemas.microsoft.com/office/drawing/2014/main" id="{00000000-0008-0000-0200-0000BA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82" name="Text Box 881">
          <a:extLst>
            <a:ext uri="{FF2B5EF4-FFF2-40B4-BE49-F238E27FC236}">
              <a16:creationId xmlns="" xmlns:a16="http://schemas.microsoft.com/office/drawing/2014/main" id="{00000000-0008-0000-0200-0000BB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83" name="Text Box 973">
          <a:extLst>
            <a:ext uri="{FF2B5EF4-FFF2-40B4-BE49-F238E27FC236}">
              <a16:creationId xmlns="" xmlns:a16="http://schemas.microsoft.com/office/drawing/2014/main" id="{00000000-0008-0000-0200-0000BC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84" name="Text Box 1065">
          <a:extLst>
            <a:ext uri="{FF2B5EF4-FFF2-40B4-BE49-F238E27FC236}">
              <a16:creationId xmlns="" xmlns:a16="http://schemas.microsoft.com/office/drawing/2014/main" id="{00000000-0008-0000-0200-0000BD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85" name="Text Box 1157">
          <a:extLst>
            <a:ext uri="{FF2B5EF4-FFF2-40B4-BE49-F238E27FC236}">
              <a16:creationId xmlns="" xmlns:a16="http://schemas.microsoft.com/office/drawing/2014/main" id="{00000000-0008-0000-0200-0000BE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86" name="Text Box 1249">
          <a:extLst>
            <a:ext uri="{FF2B5EF4-FFF2-40B4-BE49-F238E27FC236}">
              <a16:creationId xmlns="" xmlns:a16="http://schemas.microsoft.com/office/drawing/2014/main" id="{00000000-0008-0000-0200-0000BF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87" name="Text Box 1347">
          <a:extLst>
            <a:ext uri="{FF2B5EF4-FFF2-40B4-BE49-F238E27FC236}">
              <a16:creationId xmlns="" xmlns:a16="http://schemas.microsoft.com/office/drawing/2014/main" id="{00000000-0008-0000-0200-0000C0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88" name="Text Box 1372">
          <a:extLst>
            <a:ext uri="{FF2B5EF4-FFF2-40B4-BE49-F238E27FC236}">
              <a16:creationId xmlns="" xmlns:a16="http://schemas.microsoft.com/office/drawing/2014/main" id="{00000000-0008-0000-0200-0000C1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89" name="Text Box 1375">
          <a:extLst>
            <a:ext uri="{FF2B5EF4-FFF2-40B4-BE49-F238E27FC236}">
              <a16:creationId xmlns="" xmlns:a16="http://schemas.microsoft.com/office/drawing/2014/main" id="{00000000-0008-0000-0200-0000C2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90" name="Text Box 1378">
          <a:extLst>
            <a:ext uri="{FF2B5EF4-FFF2-40B4-BE49-F238E27FC236}">
              <a16:creationId xmlns="" xmlns:a16="http://schemas.microsoft.com/office/drawing/2014/main" id="{00000000-0008-0000-0200-0000C3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91" name="Text Box 1381">
          <a:extLst>
            <a:ext uri="{FF2B5EF4-FFF2-40B4-BE49-F238E27FC236}">
              <a16:creationId xmlns="" xmlns:a16="http://schemas.microsoft.com/office/drawing/2014/main" id="{00000000-0008-0000-0200-0000C4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92" name="Text Box 1384">
          <a:extLst>
            <a:ext uri="{FF2B5EF4-FFF2-40B4-BE49-F238E27FC236}">
              <a16:creationId xmlns="" xmlns:a16="http://schemas.microsoft.com/office/drawing/2014/main" id="{00000000-0008-0000-0200-0000C5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93" name="Text Box 1387">
          <a:extLst>
            <a:ext uri="{FF2B5EF4-FFF2-40B4-BE49-F238E27FC236}">
              <a16:creationId xmlns="" xmlns:a16="http://schemas.microsoft.com/office/drawing/2014/main" id="{00000000-0008-0000-0200-0000C6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94" name="Text Box 1390">
          <a:extLst>
            <a:ext uri="{FF2B5EF4-FFF2-40B4-BE49-F238E27FC236}">
              <a16:creationId xmlns="" xmlns:a16="http://schemas.microsoft.com/office/drawing/2014/main" id="{00000000-0008-0000-0200-0000C7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95" name="Text Box 1393">
          <a:extLst>
            <a:ext uri="{FF2B5EF4-FFF2-40B4-BE49-F238E27FC236}">
              <a16:creationId xmlns="" xmlns:a16="http://schemas.microsoft.com/office/drawing/2014/main" id="{00000000-0008-0000-0200-0000C8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96" name="Text Box 1396">
          <a:extLst>
            <a:ext uri="{FF2B5EF4-FFF2-40B4-BE49-F238E27FC236}">
              <a16:creationId xmlns="" xmlns:a16="http://schemas.microsoft.com/office/drawing/2014/main" id="{00000000-0008-0000-0200-0000C9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97" name="Text Box 1399">
          <a:extLst>
            <a:ext uri="{FF2B5EF4-FFF2-40B4-BE49-F238E27FC236}">
              <a16:creationId xmlns="" xmlns:a16="http://schemas.microsoft.com/office/drawing/2014/main" id="{00000000-0008-0000-0200-0000CA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98" name="Text Box 1402">
          <a:extLst>
            <a:ext uri="{FF2B5EF4-FFF2-40B4-BE49-F238E27FC236}">
              <a16:creationId xmlns="" xmlns:a16="http://schemas.microsoft.com/office/drawing/2014/main" id="{00000000-0008-0000-0200-0000CB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199" name="Text Box 1405">
          <a:extLst>
            <a:ext uri="{FF2B5EF4-FFF2-40B4-BE49-F238E27FC236}">
              <a16:creationId xmlns="" xmlns:a16="http://schemas.microsoft.com/office/drawing/2014/main" id="{00000000-0008-0000-0200-0000CC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00" name="Text Box 1408">
          <a:extLst>
            <a:ext uri="{FF2B5EF4-FFF2-40B4-BE49-F238E27FC236}">
              <a16:creationId xmlns="" xmlns:a16="http://schemas.microsoft.com/office/drawing/2014/main" id="{00000000-0008-0000-0200-0000CD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01" name="Text Box 1411">
          <a:extLst>
            <a:ext uri="{FF2B5EF4-FFF2-40B4-BE49-F238E27FC236}">
              <a16:creationId xmlns="" xmlns:a16="http://schemas.microsoft.com/office/drawing/2014/main" id="{00000000-0008-0000-0200-0000CE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02" name="Text Box 1414">
          <a:extLst>
            <a:ext uri="{FF2B5EF4-FFF2-40B4-BE49-F238E27FC236}">
              <a16:creationId xmlns="" xmlns:a16="http://schemas.microsoft.com/office/drawing/2014/main" id="{00000000-0008-0000-0200-0000CF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03" name="Text Box 1439">
          <a:extLst>
            <a:ext uri="{FF2B5EF4-FFF2-40B4-BE49-F238E27FC236}">
              <a16:creationId xmlns="" xmlns:a16="http://schemas.microsoft.com/office/drawing/2014/main" id="{00000000-0008-0000-0200-0000D0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04" name="Text Box 1442">
          <a:extLst>
            <a:ext uri="{FF2B5EF4-FFF2-40B4-BE49-F238E27FC236}">
              <a16:creationId xmlns="" xmlns:a16="http://schemas.microsoft.com/office/drawing/2014/main" id="{00000000-0008-0000-0200-0000D1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05" name="Text Box 1445">
          <a:extLst>
            <a:ext uri="{FF2B5EF4-FFF2-40B4-BE49-F238E27FC236}">
              <a16:creationId xmlns="" xmlns:a16="http://schemas.microsoft.com/office/drawing/2014/main" id="{00000000-0008-0000-0200-0000D2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06" name="Text Box 1448">
          <a:extLst>
            <a:ext uri="{FF2B5EF4-FFF2-40B4-BE49-F238E27FC236}">
              <a16:creationId xmlns="" xmlns:a16="http://schemas.microsoft.com/office/drawing/2014/main" id="{00000000-0008-0000-0200-0000D3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07" name="Text Box 1451">
          <a:extLst>
            <a:ext uri="{FF2B5EF4-FFF2-40B4-BE49-F238E27FC236}">
              <a16:creationId xmlns="" xmlns:a16="http://schemas.microsoft.com/office/drawing/2014/main" id="{00000000-0008-0000-0200-0000D4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08" name="Text Box 1454">
          <a:extLst>
            <a:ext uri="{FF2B5EF4-FFF2-40B4-BE49-F238E27FC236}">
              <a16:creationId xmlns="" xmlns:a16="http://schemas.microsoft.com/office/drawing/2014/main" id="{00000000-0008-0000-0200-0000D5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09" name="Text Box 1457">
          <a:extLst>
            <a:ext uri="{FF2B5EF4-FFF2-40B4-BE49-F238E27FC236}">
              <a16:creationId xmlns="" xmlns:a16="http://schemas.microsoft.com/office/drawing/2014/main" id="{00000000-0008-0000-0200-0000D6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10" name="Text Box 1460">
          <a:extLst>
            <a:ext uri="{FF2B5EF4-FFF2-40B4-BE49-F238E27FC236}">
              <a16:creationId xmlns="" xmlns:a16="http://schemas.microsoft.com/office/drawing/2014/main" id="{00000000-0008-0000-0200-0000D7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11" name="Text Box 1463">
          <a:extLst>
            <a:ext uri="{FF2B5EF4-FFF2-40B4-BE49-F238E27FC236}">
              <a16:creationId xmlns="" xmlns:a16="http://schemas.microsoft.com/office/drawing/2014/main" id="{00000000-0008-0000-0200-0000D8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12" name="Text Box 1466">
          <a:extLst>
            <a:ext uri="{FF2B5EF4-FFF2-40B4-BE49-F238E27FC236}">
              <a16:creationId xmlns="" xmlns:a16="http://schemas.microsoft.com/office/drawing/2014/main" id="{00000000-0008-0000-0200-0000D9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13" name="Text Box 1469">
          <a:extLst>
            <a:ext uri="{FF2B5EF4-FFF2-40B4-BE49-F238E27FC236}">
              <a16:creationId xmlns="" xmlns:a16="http://schemas.microsoft.com/office/drawing/2014/main" id="{00000000-0008-0000-0200-0000DA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14" name="Text Box 1472">
          <a:extLst>
            <a:ext uri="{FF2B5EF4-FFF2-40B4-BE49-F238E27FC236}">
              <a16:creationId xmlns="" xmlns:a16="http://schemas.microsoft.com/office/drawing/2014/main" id="{00000000-0008-0000-0200-0000DB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15" name="Text Box 1475">
          <a:extLst>
            <a:ext uri="{FF2B5EF4-FFF2-40B4-BE49-F238E27FC236}">
              <a16:creationId xmlns="" xmlns:a16="http://schemas.microsoft.com/office/drawing/2014/main" id="{00000000-0008-0000-0200-0000DC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16" name="Text Box 1478">
          <a:extLst>
            <a:ext uri="{FF2B5EF4-FFF2-40B4-BE49-F238E27FC236}">
              <a16:creationId xmlns="" xmlns:a16="http://schemas.microsoft.com/office/drawing/2014/main" id="{00000000-0008-0000-0200-0000DD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17" name="Text Box 1481">
          <a:extLst>
            <a:ext uri="{FF2B5EF4-FFF2-40B4-BE49-F238E27FC236}">
              <a16:creationId xmlns="" xmlns:a16="http://schemas.microsoft.com/office/drawing/2014/main" id="{00000000-0008-0000-0200-0000DE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18" name="Text Box 1506">
          <a:extLst>
            <a:ext uri="{FF2B5EF4-FFF2-40B4-BE49-F238E27FC236}">
              <a16:creationId xmlns="" xmlns:a16="http://schemas.microsoft.com/office/drawing/2014/main" id="{00000000-0008-0000-0200-0000DF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19" name="Text Box 1509">
          <a:extLst>
            <a:ext uri="{FF2B5EF4-FFF2-40B4-BE49-F238E27FC236}">
              <a16:creationId xmlns="" xmlns:a16="http://schemas.microsoft.com/office/drawing/2014/main" id="{00000000-0008-0000-0200-0000E0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20" name="Text Box 1512">
          <a:extLst>
            <a:ext uri="{FF2B5EF4-FFF2-40B4-BE49-F238E27FC236}">
              <a16:creationId xmlns="" xmlns:a16="http://schemas.microsoft.com/office/drawing/2014/main" id="{00000000-0008-0000-0200-0000E1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21" name="Text Box 1515">
          <a:extLst>
            <a:ext uri="{FF2B5EF4-FFF2-40B4-BE49-F238E27FC236}">
              <a16:creationId xmlns="" xmlns:a16="http://schemas.microsoft.com/office/drawing/2014/main" id="{00000000-0008-0000-0200-0000E2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22" name="Text Box 1518">
          <a:extLst>
            <a:ext uri="{FF2B5EF4-FFF2-40B4-BE49-F238E27FC236}">
              <a16:creationId xmlns="" xmlns:a16="http://schemas.microsoft.com/office/drawing/2014/main" id="{00000000-0008-0000-0200-0000E3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23" name="Text Box 1521">
          <a:extLst>
            <a:ext uri="{FF2B5EF4-FFF2-40B4-BE49-F238E27FC236}">
              <a16:creationId xmlns="" xmlns:a16="http://schemas.microsoft.com/office/drawing/2014/main" id="{00000000-0008-0000-0200-0000E4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24" name="Text Box 1524">
          <a:extLst>
            <a:ext uri="{FF2B5EF4-FFF2-40B4-BE49-F238E27FC236}">
              <a16:creationId xmlns="" xmlns:a16="http://schemas.microsoft.com/office/drawing/2014/main" id="{00000000-0008-0000-0200-0000E5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25" name="Text Box 1527">
          <a:extLst>
            <a:ext uri="{FF2B5EF4-FFF2-40B4-BE49-F238E27FC236}">
              <a16:creationId xmlns="" xmlns:a16="http://schemas.microsoft.com/office/drawing/2014/main" id="{00000000-0008-0000-0200-0000E6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26" name="Text Box 1530">
          <a:extLst>
            <a:ext uri="{FF2B5EF4-FFF2-40B4-BE49-F238E27FC236}">
              <a16:creationId xmlns="" xmlns:a16="http://schemas.microsoft.com/office/drawing/2014/main" id="{00000000-0008-0000-0200-0000E7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27" name="Text Box 1533">
          <a:extLst>
            <a:ext uri="{FF2B5EF4-FFF2-40B4-BE49-F238E27FC236}">
              <a16:creationId xmlns="" xmlns:a16="http://schemas.microsoft.com/office/drawing/2014/main" id="{00000000-0008-0000-0200-0000E8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28" name="Text Box 1536">
          <a:extLst>
            <a:ext uri="{FF2B5EF4-FFF2-40B4-BE49-F238E27FC236}">
              <a16:creationId xmlns="" xmlns:a16="http://schemas.microsoft.com/office/drawing/2014/main" id="{00000000-0008-0000-0200-0000E9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29" name="Text Box 1539">
          <a:extLst>
            <a:ext uri="{FF2B5EF4-FFF2-40B4-BE49-F238E27FC236}">
              <a16:creationId xmlns="" xmlns:a16="http://schemas.microsoft.com/office/drawing/2014/main" id="{00000000-0008-0000-0200-0000EA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30" name="Text Box 1542">
          <a:extLst>
            <a:ext uri="{FF2B5EF4-FFF2-40B4-BE49-F238E27FC236}">
              <a16:creationId xmlns="" xmlns:a16="http://schemas.microsoft.com/office/drawing/2014/main" id="{00000000-0008-0000-0200-0000EB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31" name="Text Box 1545">
          <a:extLst>
            <a:ext uri="{FF2B5EF4-FFF2-40B4-BE49-F238E27FC236}">
              <a16:creationId xmlns="" xmlns:a16="http://schemas.microsoft.com/office/drawing/2014/main" id="{00000000-0008-0000-0200-0000EC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32" name="Text Box 1548">
          <a:extLst>
            <a:ext uri="{FF2B5EF4-FFF2-40B4-BE49-F238E27FC236}">
              <a16:creationId xmlns="" xmlns:a16="http://schemas.microsoft.com/office/drawing/2014/main" id="{00000000-0008-0000-0200-0000ED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33" name="Text Box 1573">
          <a:extLst>
            <a:ext uri="{FF2B5EF4-FFF2-40B4-BE49-F238E27FC236}">
              <a16:creationId xmlns="" xmlns:a16="http://schemas.microsoft.com/office/drawing/2014/main" id="{00000000-0008-0000-0200-0000EE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34" name="Text Box 1576">
          <a:extLst>
            <a:ext uri="{FF2B5EF4-FFF2-40B4-BE49-F238E27FC236}">
              <a16:creationId xmlns="" xmlns:a16="http://schemas.microsoft.com/office/drawing/2014/main" id="{00000000-0008-0000-0200-0000EF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35" name="Text Box 1579">
          <a:extLst>
            <a:ext uri="{FF2B5EF4-FFF2-40B4-BE49-F238E27FC236}">
              <a16:creationId xmlns="" xmlns:a16="http://schemas.microsoft.com/office/drawing/2014/main" id="{00000000-0008-0000-0200-0000F0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36" name="Text Box 1582">
          <a:extLst>
            <a:ext uri="{FF2B5EF4-FFF2-40B4-BE49-F238E27FC236}">
              <a16:creationId xmlns="" xmlns:a16="http://schemas.microsoft.com/office/drawing/2014/main" id="{00000000-0008-0000-0200-0000F1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37" name="Text Box 1585">
          <a:extLst>
            <a:ext uri="{FF2B5EF4-FFF2-40B4-BE49-F238E27FC236}">
              <a16:creationId xmlns="" xmlns:a16="http://schemas.microsoft.com/office/drawing/2014/main" id="{00000000-0008-0000-0200-0000F2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38" name="Text Box 1588">
          <a:extLst>
            <a:ext uri="{FF2B5EF4-FFF2-40B4-BE49-F238E27FC236}">
              <a16:creationId xmlns="" xmlns:a16="http://schemas.microsoft.com/office/drawing/2014/main" id="{00000000-0008-0000-0200-0000F3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39" name="Text Box 1591">
          <a:extLst>
            <a:ext uri="{FF2B5EF4-FFF2-40B4-BE49-F238E27FC236}">
              <a16:creationId xmlns="" xmlns:a16="http://schemas.microsoft.com/office/drawing/2014/main" id="{00000000-0008-0000-0200-0000F4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40" name="Text Box 1594">
          <a:extLst>
            <a:ext uri="{FF2B5EF4-FFF2-40B4-BE49-F238E27FC236}">
              <a16:creationId xmlns="" xmlns:a16="http://schemas.microsoft.com/office/drawing/2014/main" id="{00000000-0008-0000-0200-0000F5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41" name="Text Box 1597">
          <a:extLst>
            <a:ext uri="{FF2B5EF4-FFF2-40B4-BE49-F238E27FC236}">
              <a16:creationId xmlns="" xmlns:a16="http://schemas.microsoft.com/office/drawing/2014/main" id="{00000000-0008-0000-0200-0000F6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42" name="Text Box 1600">
          <a:extLst>
            <a:ext uri="{FF2B5EF4-FFF2-40B4-BE49-F238E27FC236}">
              <a16:creationId xmlns="" xmlns:a16="http://schemas.microsoft.com/office/drawing/2014/main" id="{00000000-0008-0000-0200-0000F7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43" name="Text Box 1603">
          <a:extLst>
            <a:ext uri="{FF2B5EF4-FFF2-40B4-BE49-F238E27FC236}">
              <a16:creationId xmlns="" xmlns:a16="http://schemas.microsoft.com/office/drawing/2014/main" id="{00000000-0008-0000-0200-0000F8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44" name="Text Box 1606">
          <a:extLst>
            <a:ext uri="{FF2B5EF4-FFF2-40B4-BE49-F238E27FC236}">
              <a16:creationId xmlns="" xmlns:a16="http://schemas.microsoft.com/office/drawing/2014/main" id="{00000000-0008-0000-0200-0000F9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45" name="Text Box 1609">
          <a:extLst>
            <a:ext uri="{FF2B5EF4-FFF2-40B4-BE49-F238E27FC236}">
              <a16:creationId xmlns="" xmlns:a16="http://schemas.microsoft.com/office/drawing/2014/main" id="{00000000-0008-0000-0200-0000FA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46" name="Text Box 1612">
          <a:extLst>
            <a:ext uri="{FF2B5EF4-FFF2-40B4-BE49-F238E27FC236}">
              <a16:creationId xmlns="" xmlns:a16="http://schemas.microsoft.com/office/drawing/2014/main" id="{00000000-0008-0000-0200-0000FB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47" name="Text Box 1615">
          <a:extLst>
            <a:ext uri="{FF2B5EF4-FFF2-40B4-BE49-F238E27FC236}">
              <a16:creationId xmlns="" xmlns:a16="http://schemas.microsoft.com/office/drawing/2014/main" id="{00000000-0008-0000-0200-0000FC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48" name="Text Box 1640">
          <a:extLst>
            <a:ext uri="{FF2B5EF4-FFF2-40B4-BE49-F238E27FC236}">
              <a16:creationId xmlns="" xmlns:a16="http://schemas.microsoft.com/office/drawing/2014/main" id="{00000000-0008-0000-0200-0000FD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49" name="Text Box 1643">
          <a:extLst>
            <a:ext uri="{FF2B5EF4-FFF2-40B4-BE49-F238E27FC236}">
              <a16:creationId xmlns="" xmlns:a16="http://schemas.microsoft.com/office/drawing/2014/main" id="{00000000-0008-0000-0200-0000FE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50" name="Text Box 1646">
          <a:extLst>
            <a:ext uri="{FF2B5EF4-FFF2-40B4-BE49-F238E27FC236}">
              <a16:creationId xmlns="" xmlns:a16="http://schemas.microsoft.com/office/drawing/2014/main" id="{00000000-0008-0000-0200-0000FFC6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51" name="Text Box 1649">
          <a:extLst>
            <a:ext uri="{FF2B5EF4-FFF2-40B4-BE49-F238E27FC236}">
              <a16:creationId xmlns="" xmlns:a16="http://schemas.microsoft.com/office/drawing/2014/main" id="{00000000-0008-0000-0200-00000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52" name="Text Box 1652">
          <a:extLst>
            <a:ext uri="{FF2B5EF4-FFF2-40B4-BE49-F238E27FC236}">
              <a16:creationId xmlns="" xmlns:a16="http://schemas.microsoft.com/office/drawing/2014/main" id="{00000000-0008-0000-0200-00000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53" name="Text Box 1655">
          <a:extLst>
            <a:ext uri="{FF2B5EF4-FFF2-40B4-BE49-F238E27FC236}">
              <a16:creationId xmlns="" xmlns:a16="http://schemas.microsoft.com/office/drawing/2014/main" id="{00000000-0008-0000-0200-00000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54" name="Text Box 1658">
          <a:extLst>
            <a:ext uri="{FF2B5EF4-FFF2-40B4-BE49-F238E27FC236}">
              <a16:creationId xmlns="" xmlns:a16="http://schemas.microsoft.com/office/drawing/2014/main" id="{00000000-0008-0000-0200-00000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55" name="Text Box 1661">
          <a:extLst>
            <a:ext uri="{FF2B5EF4-FFF2-40B4-BE49-F238E27FC236}">
              <a16:creationId xmlns="" xmlns:a16="http://schemas.microsoft.com/office/drawing/2014/main" id="{00000000-0008-0000-0200-00000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56" name="Text Box 1664">
          <a:extLst>
            <a:ext uri="{FF2B5EF4-FFF2-40B4-BE49-F238E27FC236}">
              <a16:creationId xmlns="" xmlns:a16="http://schemas.microsoft.com/office/drawing/2014/main" id="{00000000-0008-0000-0200-00000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57" name="Text Box 1667">
          <a:extLst>
            <a:ext uri="{FF2B5EF4-FFF2-40B4-BE49-F238E27FC236}">
              <a16:creationId xmlns="" xmlns:a16="http://schemas.microsoft.com/office/drawing/2014/main" id="{00000000-0008-0000-0200-00000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58" name="Text Box 1670">
          <a:extLst>
            <a:ext uri="{FF2B5EF4-FFF2-40B4-BE49-F238E27FC236}">
              <a16:creationId xmlns="" xmlns:a16="http://schemas.microsoft.com/office/drawing/2014/main" id="{00000000-0008-0000-0200-00000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59" name="Text Box 1673">
          <a:extLst>
            <a:ext uri="{FF2B5EF4-FFF2-40B4-BE49-F238E27FC236}">
              <a16:creationId xmlns="" xmlns:a16="http://schemas.microsoft.com/office/drawing/2014/main" id="{00000000-0008-0000-0200-00000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60" name="Text Box 1676">
          <a:extLst>
            <a:ext uri="{FF2B5EF4-FFF2-40B4-BE49-F238E27FC236}">
              <a16:creationId xmlns="" xmlns:a16="http://schemas.microsoft.com/office/drawing/2014/main" id="{00000000-0008-0000-0200-00000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61" name="Text Box 1679">
          <a:extLst>
            <a:ext uri="{FF2B5EF4-FFF2-40B4-BE49-F238E27FC236}">
              <a16:creationId xmlns="" xmlns:a16="http://schemas.microsoft.com/office/drawing/2014/main" id="{00000000-0008-0000-0200-00000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62" name="Text Box 1682">
          <a:extLst>
            <a:ext uri="{FF2B5EF4-FFF2-40B4-BE49-F238E27FC236}">
              <a16:creationId xmlns="" xmlns:a16="http://schemas.microsoft.com/office/drawing/2014/main" id="{00000000-0008-0000-0200-00000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63" name="Text Box 1707">
          <a:extLst>
            <a:ext uri="{FF2B5EF4-FFF2-40B4-BE49-F238E27FC236}">
              <a16:creationId xmlns="" xmlns:a16="http://schemas.microsoft.com/office/drawing/2014/main" id="{00000000-0008-0000-0200-00000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64" name="Text Box 1710">
          <a:extLst>
            <a:ext uri="{FF2B5EF4-FFF2-40B4-BE49-F238E27FC236}">
              <a16:creationId xmlns="" xmlns:a16="http://schemas.microsoft.com/office/drawing/2014/main" id="{00000000-0008-0000-0200-00000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65" name="Text Box 1713">
          <a:extLst>
            <a:ext uri="{FF2B5EF4-FFF2-40B4-BE49-F238E27FC236}">
              <a16:creationId xmlns="" xmlns:a16="http://schemas.microsoft.com/office/drawing/2014/main" id="{00000000-0008-0000-0200-00000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66" name="Text Box 1716">
          <a:extLst>
            <a:ext uri="{FF2B5EF4-FFF2-40B4-BE49-F238E27FC236}">
              <a16:creationId xmlns="" xmlns:a16="http://schemas.microsoft.com/office/drawing/2014/main" id="{00000000-0008-0000-0200-00000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67" name="Text Box 1719">
          <a:extLst>
            <a:ext uri="{FF2B5EF4-FFF2-40B4-BE49-F238E27FC236}">
              <a16:creationId xmlns="" xmlns:a16="http://schemas.microsoft.com/office/drawing/2014/main" id="{00000000-0008-0000-0200-00001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68" name="Text Box 1722">
          <a:extLst>
            <a:ext uri="{FF2B5EF4-FFF2-40B4-BE49-F238E27FC236}">
              <a16:creationId xmlns="" xmlns:a16="http://schemas.microsoft.com/office/drawing/2014/main" id="{00000000-0008-0000-0200-00001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69" name="Text Box 1725">
          <a:extLst>
            <a:ext uri="{FF2B5EF4-FFF2-40B4-BE49-F238E27FC236}">
              <a16:creationId xmlns="" xmlns:a16="http://schemas.microsoft.com/office/drawing/2014/main" id="{00000000-0008-0000-0200-00001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70" name="Text Box 1728">
          <a:extLst>
            <a:ext uri="{FF2B5EF4-FFF2-40B4-BE49-F238E27FC236}">
              <a16:creationId xmlns="" xmlns:a16="http://schemas.microsoft.com/office/drawing/2014/main" id="{00000000-0008-0000-0200-00001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71" name="Text Box 1731">
          <a:extLst>
            <a:ext uri="{FF2B5EF4-FFF2-40B4-BE49-F238E27FC236}">
              <a16:creationId xmlns="" xmlns:a16="http://schemas.microsoft.com/office/drawing/2014/main" id="{00000000-0008-0000-0200-00001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72" name="Text Box 1734">
          <a:extLst>
            <a:ext uri="{FF2B5EF4-FFF2-40B4-BE49-F238E27FC236}">
              <a16:creationId xmlns="" xmlns:a16="http://schemas.microsoft.com/office/drawing/2014/main" id="{00000000-0008-0000-0200-00001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73" name="Text Box 1737">
          <a:extLst>
            <a:ext uri="{FF2B5EF4-FFF2-40B4-BE49-F238E27FC236}">
              <a16:creationId xmlns="" xmlns:a16="http://schemas.microsoft.com/office/drawing/2014/main" id="{00000000-0008-0000-0200-00001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74" name="Text Box 1740">
          <a:extLst>
            <a:ext uri="{FF2B5EF4-FFF2-40B4-BE49-F238E27FC236}">
              <a16:creationId xmlns="" xmlns:a16="http://schemas.microsoft.com/office/drawing/2014/main" id="{00000000-0008-0000-0200-00001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75" name="Text Box 1743">
          <a:extLst>
            <a:ext uri="{FF2B5EF4-FFF2-40B4-BE49-F238E27FC236}">
              <a16:creationId xmlns="" xmlns:a16="http://schemas.microsoft.com/office/drawing/2014/main" id="{00000000-0008-0000-0200-00001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76" name="Text Box 1746">
          <a:extLst>
            <a:ext uri="{FF2B5EF4-FFF2-40B4-BE49-F238E27FC236}">
              <a16:creationId xmlns="" xmlns:a16="http://schemas.microsoft.com/office/drawing/2014/main" id="{00000000-0008-0000-0200-00001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77" name="Text Box 1749">
          <a:extLst>
            <a:ext uri="{FF2B5EF4-FFF2-40B4-BE49-F238E27FC236}">
              <a16:creationId xmlns="" xmlns:a16="http://schemas.microsoft.com/office/drawing/2014/main" id="{00000000-0008-0000-0200-00001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78" name="Text Box 1774">
          <a:extLst>
            <a:ext uri="{FF2B5EF4-FFF2-40B4-BE49-F238E27FC236}">
              <a16:creationId xmlns="" xmlns:a16="http://schemas.microsoft.com/office/drawing/2014/main" id="{00000000-0008-0000-0200-00001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79" name="Text Box 1777">
          <a:extLst>
            <a:ext uri="{FF2B5EF4-FFF2-40B4-BE49-F238E27FC236}">
              <a16:creationId xmlns="" xmlns:a16="http://schemas.microsoft.com/office/drawing/2014/main" id="{00000000-0008-0000-0200-00001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80" name="Text Box 1780">
          <a:extLst>
            <a:ext uri="{FF2B5EF4-FFF2-40B4-BE49-F238E27FC236}">
              <a16:creationId xmlns="" xmlns:a16="http://schemas.microsoft.com/office/drawing/2014/main" id="{00000000-0008-0000-0200-00001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81" name="Text Box 1783">
          <a:extLst>
            <a:ext uri="{FF2B5EF4-FFF2-40B4-BE49-F238E27FC236}">
              <a16:creationId xmlns="" xmlns:a16="http://schemas.microsoft.com/office/drawing/2014/main" id="{00000000-0008-0000-0200-00001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82" name="Text Box 1786">
          <a:extLst>
            <a:ext uri="{FF2B5EF4-FFF2-40B4-BE49-F238E27FC236}">
              <a16:creationId xmlns="" xmlns:a16="http://schemas.microsoft.com/office/drawing/2014/main" id="{00000000-0008-0000-0200-00001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83" name="Text Box 1789">
          <a:extLst>
            <a:ext uri="{FF2B5EF4-FFF2-40B4-BE49-F238E27FC236}">
              <a16:creationId xmlns="" xmlns:a16="http://schemas.microsoft.com/office/drawing/2014/main" id="{00000000-0008-0000-0200-00002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84" name="Text Box 1792">
          <a:extLst>
            <a:ext uri="{FF2B5EF4-FFF2-40B4-BE49-F238E27FC236}">
              <a16:creationId xmlns="" xmlns:a16="http://schemas.microsoft.com/office/drawing/2014/main" id="{00000000-0008-0000-0200-00002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85" name="Text Box 1795">
          <a:extLst>
            <a:ext uri="{FF2B5EF4-FFF2-40B4-BE49-F238E27FC236}">
              <a16:creationId xmlns="" xmlns:a16="http://schemas.microsoft.com/office/drawing/2014/main" id="{00000000-0008-0000-0200-00002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86" name="Text Box 1798">
          <a:extLst>
            <a:ext uri="{FF2B5EF4-FFF2-40B4-BE49-F238E27FC236}">
              <a16:creationId xmlns="" xmlns:a16="http://schemas.microsoft.com/office/drawing/2014/main" id="{00000000-0008-0000-0200-00002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87" name="Text Box 1801">
          <a:extLst>
            <a:ext uri="{FF2B5EF4-FFF2-40B4-BE49-F238E27FC236}">
              <a16:creationId xmlns="" xmlns:a16="http://schemas.microsoft.com/office/drawing/2014/main" id="{00000000-0008-0000-0200-00002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88" name="Text Box 1804">
          <a:extLst>
            <a:ext uri="{FF2B5EF4-FFF2-40B4-BE49-F238E27FC236}">
              <a16:creationId xmlns="" xmlns:a16="http://schemas.microsoft.com/office/drawing/2014/main" id="{00000000-0008-0000-0200-00002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89" name="Text Box 1807">
          <a:extLst>
            <a:ext uri="{FF2B5EF4-FFF2-40B4-BE49-F238E27FC236}">
              <a16:creationId xmlns="" xmlns:a16="http://schemas.microsoft.com/office/drawing/2014/main" id="{00000000-0008-0000-0200-00002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90" name="Text Box 1810">
          <a:extLst>
            <a:ext uri="{FF2B5EF4-FFF2-40B4-BE49-F238E27FC236}">
              <a16:creationId xmlns="" xmlns:a16="http://schemas.microsoft.com/office/drawing/2014/main" id="{00000000-0008-0000-0200-00002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91" name="Text Box 1813">
          <a:extLst>
            <a:ext uri="{FF2B5EF4-FFF2-40B4-BE49-F238E27FC236}">
              <a16:creationId xmlns="" xmlns:a16="http://schemas.microsoft.com/office/drawing/2014/main" id="{00000000-0008-0000-0200-00002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92" name="Text Box 1816">
          <a:extLst>
            <a:ext uri="{FF2B5EF4-FFF2-40B4-BE49-F238E27FC236}">
              <a16:creationId xmlns="" xmlns:a16="http://schemas.microsoft.com/office/drawing/2014/main" id="{00000000-0008-0000-0200-00002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93" name="Text Box 1841">
          <a:extLst>
            <a:ext uri="{FF2B5EF4-FFF2-40B4-BE49-F238E27FC236}">
              <a16:creationId xmlns="" xmlns:a16="http://schemas.microsoft.com/office/drawing/2014/main" id="{00000000-0008-0000-0200-00002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94" name="Text Box 1844">
          <a:extLst>
            <a:ext uri="{FF2B5EF4-FFF2-40B4-BE49-F238E27FC236}">
              <a16:creationId xmlns="" xmlns:a16="http://schemas.microsoft.com/office/drawing/2014/main" id="{00000000-0008-0000-0200-00002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95" name="Text Box 1847">
          <a:extLst>
            <a:ext uri="{FF2B5EF4-FFF2-40B4-BE49-F238E27FC236}">
              <a16:creationId xmlns="" xmlns:a16="http://schemas.microsoft.com/office/drawing/2014/main" id="{00000000-0008-0000-0200-00002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96" name="Text Box 1850">
          <a:extLst>
            <a:ext uri="{FF2B5EF4-FFF2-40B4-BE49-F238E27FC236}">
              <a16:creationId xmlns="" xmlns:a16="http://schemas.microsoft.com/office/drawing/2014/main" id="{00000000-0008-0000-0200-00002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97" name="Text Box 1853">
          <a:extLst>
            <a:ext uri="{FF2B5EF4-FFF2-40B4-BE49-F238E27FC236}">
              <a16:creationId xmlns="" xmlns:a16="http://schemas.microsoft.com/office/drawing/2014/main" id="{00000000-0008-0000-0200-00002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98" name="Text Box 1856">
          <a:extLst>
            <a:ext uri="{FF2B5EF4-FFF2-40B4-BE49-F238E27FC236}">
              <a16:creationId xmlns="" xmlns:a16="http://schemas.microsoft.com/office/drawing/2014/main" id="{00000000-0008-0000-0200-00002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299" name="Text Box 1859">
          <a:extLst>
            <a:ext uri="{FF2B5EF4-FFF2-40B4-BE49-F238E27FC236}">
              <a16:creationId xmlns="" xmlns:a16="http://schemas.microsoft.com/office/drawing/2014/main" id="{00000000-0008-0000-0200-00003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00" name="Text Box 1862">
          <a:extLst>
            <a:ext uri="{FF2B5EF4-FFF2-40B4-BE49-F238E27FC236}">
              <a16:creationId xmlns="" xmlns:a16="http://schemas.microsoft.com/office/drawing/2014/main" id="{00000000-0008-0000-0200-00003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01" name="Text Box 1865">
          <a:extLst>
            <a:ext uri="{FF2B5EF4-FFF2-40B4-BE49-F238E27FC236}">
              <a16:creationId xmlns="" xmlns:a16="http://schemas.microsoft.com/office/drawing/2014/main" id="{00000000-0008-0000-0200-00003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02" name="Text Box 1868">
          <a:extLst>
            <a:ext uri="{FF2B5EF4-FFF2-40B4-BE49-F238E27FC236}">
              <a16:creationId xmlns="" xmlns:a16="http://schemas.microsoft.com/office/drawing/2014/main" id="{00000000-0008-0000-0200-00003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03" name="Text Box 1871">
          <a:extLst>
            <a:ext uri="{FF2B5EF4-FFF2-40B4-BE49-F238E27FC236}">
              <a16:creationId xmlns="" xmlns:a16="http://schemas.microsoft.com/office/drawing/2014/main" id="{00000000-0008-0000-0200-00003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04" name="Text Box 1874">
          <a:extLst>
            <a:ext uri="{FF2B5EF4-FFF2-40B4-BE49-F238E27FC236}">
              <a16:creationId xmlns="" xmlns:a16="http://schemas.microsoft.com/office/drawing/2014/main" id="{00000000-0008-0000-0200-00003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05" name="Text Box 1877">
          <a:extLst>
            <a:ext uri="{FF2B5EF4-FFF2-40B4-BE49-F238E27FC236}">
              <a16:creationId xmlns="" xmlns:a16="http://schemas.microsoft.com/office/drawing/2014/main" id="{00000000-0008-0000-0200-00003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06" name="Text Box 1880">
          <a:extLst>
            <a:ext uri="{FF2B5EF4-FFF2-40B4-BE49-F238E27FC236}">
              <a16:creationId xmlns="" xmlns:a16="http://schemas.microsoft.com/office/drawing/2014/main" id="{00000000-0008-0000-0200-00003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07" name="Text Box 1883">
          <a:extLst>
            <a:ext uri="{FF2B5EF4-FFF2-40B4-BE49-F238E27FC236}">
              <a16:creationId xmlns="" xmlns:a16="http://schemas.microsoft.com/office/drawing/2014/main" id="{00000000-0008-0000-0200-00003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08" name="Text Box 1908">
          <a:extLst>
            <a:ext uri="{FF2B5EF4-FFF2-40B4-BE49-F238E27FC236}">
              <a16:creationId xmlns="" xmlns:a16="http://schemas.microsoft.com/office/drawing/2014/main" id="{00000000-0008-0000-0200-00003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09" name="Text Box 1911">
          <a:extLst>
            <a:ext uri="{FF2B5EF4-FFF2-40B4-BE49-F238E27FC236}">
              <a16:creationId xmlns="" xmlns:a16="http://schemas.microsoft.com/office/drawing/2014/main" id="{00000000-0008-0000-0200-00003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10" name="Text Box 1914">
          <a:extLst>
            <a:ext uri="{FF2B5EF4-FFF2-40B4-BE49-F238E27FC236}">
              <a16:creationId xmlns="" xmlns:a16="http://schemas.microsoft.com/office/drawing/2014/main" id="{00000000-0008-0000-0200-00003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11" name="Text Box 1917">
          <a:extLst>
            <a:ext uri="{FF2B5EF4-FFF2-40B4-BE49-F238E27FC236}">
              <a16:creationId xmlns="" xmlns:a16="http://schemas.microsoft.com/office/drawing/2014/main" id="{00000000-0008-0000-0200-00003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12" name="Text Box 1920">
          <a:extLst>
            <a:ext uri="{FF2B5EF4-FFF2-40B4-BE49-F238E27FC236}">
              <a16:creationId xmlns="" xmlns:a16="http://schemas.microsoft.com/office/drawing/2014/main" id="{00000000-0008-0000-0200-00003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13" name="Text Box 1923">
          <a:extLst>
            <a:ext uri="{FF2B5EF4-FFF2-40B4-BE49-F238E27FC236}">
              <a16:creationId xmlns="" xmlns:a16="http://schemas.microsoft.com/office/drawing/2014/main" id="{00000000-0008-0000-0200-00003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14" name="Text Box 1926">
          <a:extLst>
            <a:ext uri="{FF2B5EF4-FFF2-40B4-BE49-F238E27FC236}">
              <a16:creationId xmlns="" xmlns:a16="http://schemas.microsoft.com/office/drawing/2014/main" id="{00000000-0008-0000-0200-00003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15" name="Text Box 1929">
          <a:extLst>
            <a:ext uri="{FF2B5EF4-FFF2-40B4-BE49-F238E27FC236}">
              <a16:creationId xmlns="" xmlns:a16="http://schemas.microsoft.com/office/drawing/2014/main" id="{00000000-0008-0000-0200-00004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16" name="Text Box 1932">
          <a:extLst>
            <a:ext uri="{FF2B5EF4-FFF2-40B4-BE49-F238E27FC236}">
              <a16:creationId xmlns="" xmlns:a16="http://schemas.microsoft.com/office/drawing/2014/main" id="{00000000-0008-0000-0200-00004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17" name="Text Box 1935">
          <a:extLst>
            <a:ext uri="{FF2B5EF4-FFF2-40B4-BE49-F238E27FC236}">
              <a16:creationId xmlns="" xmlns:a16="http://schemas.microsoft.com/office/drawing/2014/main" id="{00000000-0008-0000-0200-00004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18" name="Text Box 1938">
          <a:extLst>
            <a:ext uri="{FF2B5EF4-FFF2-40B4-BE49-F238E27FC236}">
              <a16:creationId xmlns="" xmlns:a16="http://schemas.microsoft.com/office/drawing/2014/main" id="{00000000-0008-0000-0200-00004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19" name="Text Box 1941">
          <a:extLst>
            <a:ext uri="{FF2B5EF4-FFF2-40B4-BE49-F238E27FC236}">
              <a16:creationId xmlns="" xmlns:a16="http://schemas.microsoft.com/office/drawing/2014/main" id="{00000000-0008-0000-0200-00004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20" name="Text Box 1944">
          <a:extLst>
            <a:ext uri="{FF2B5EF4-FFF2-40B4-BE49-F238E27FC236}">
              <a16:creationId xmlns="" xmlns:a16="http://schemas.microsoft.com/office/drawing/2014/main" id="{00000000-0008-0000-0200-00004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21" name="Text Box 1947">
          <a:extLst>
            <a:ext uri="{FF2B5EF4-FFF2-40B4-BE49-F238E27FC236}">
              <a16:creationId xmlns="" xmlns:a16="http://schemas.microsoft.com/office/drawing/2014/main" id="{00000000-0008-0000-0200-00004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22" name="Text Box 1950">
          <a:extLst>
            <a:ext uri="{FF2B5EF4-FFF2-40B4-BE49-F238E27FC236}">
              <a16:creationId xmlns="" xmlns:a16="http://schemas.microsoft.com/office/drawing/2014/main" id="{00000000-0008-0000-0200-00004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23" name="Text Box 1975">
          <a:extLst>
            <a:ext uri="{FF2B5EF4-FFF2-40B4-BE49-F238E27FC236}">
              <a16:creationId xmlns="" xmlns:a16="http://schemas.microsoft.com/office/drawing/2014/main" id="{00000000-0008-0000-0200-00004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24" name="Text Box 1978">
          <a:extLst>
            <a:ext uri="{FF2B5EF4-FFF2-40B4-BE49-F238E27FC236}">
              <a16:creationId xmlns="" xmlns:a16="http://schemas.microsoft.com/office/drawing/2014/main" id="{00000000-0008-0000-0200-00004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25" name="Text Box 1981">
          <a:extLst>
            <a:ext uri="{FF2B5EF4-FFF2-40B4-BE49-F238E27FC236}">
              <a16:creationId xmlns="" xmlns:a16="http://schemas.microsoft.com/office/drawing/2014/main" id="{00000000-0008-0000-0200-00004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26" name="Text Box 1984">
          <a:extLst>
            <a:ext uri="{FF2B5EF4-FFF2-40B4-BE49-F238E27FC236}">
              <a16:creationId xmlns="" xmlns:a16="http://schemas.microsoft.com/office/drawing/2014/main" id="{00000000-0008-0000-0200-00004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27" name="Text Box 1987">
          <a:extLst>
            <a:ext uri="{FF2B5EF4-FFF2-40B4-BE49-F238E27FC236}">
              <a16:creationId xmlns="" xmlns:a16="http://schemas.microsoft.com/office/drawing/2014/main" id="{00000000-0008-0000-0200-00004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28" name="Text Box 1990">
          <a:extLst>
            <a:ext uri="{FF2B5EF4-FFF2-40B4-BE49-F238E27FC236}">
              <a16:creationId xmlns="" xmlns:a16="http://schemas.microsoft.com/office/drawing/2014/main" id="{00000000-0008-0000-0200-00004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29" name="Text Box 1993">
          <a:extLst>
            <a:ext uri="{FF2B5EF4-FFF2-40B4-BE49-F238E27FC236}">
              <a16:creationId xmlns="" xmlns:a16="http://schemas.microsoft.com/office/drawing/2014/main" id="{00000000-0008-0000-0200-00004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30" name="Text Box 1996">
          <a:extLst>
            <a:ext uri="{FF2B5EF4-FFF2-40B4-BE49-F238E27FC236}">
              <a16:creationId xmlns="" xmlns:a16="http://schemas.microsoft.com/office/drawing/2014/main" id="{00000000-0008-0000-0200-00004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31" name="Text Box 1999">
          <a:extLst>
            <a:ext uri="{FF2B5EF4-FFF2-40B4-BE49-F238E27FC236}">
              <a16:creationId xmlns="" xmlns:a16="http://schemas.microsoft.com/office/drawing/2014/main" id="{00000000-0008-0000-0200-00005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32" name="Text Box 2002">
          <a:extLst>
            <a:ext uri="{FF2B5EF4-FFF2-40B4-BE49-F238E27FC236}">
              <a16:creationId xmlns="" xmlns:a16="http://schemas.microsoft.com/office/drawing/2014/main" id="{00000000-0008-0000-0200-00005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33" name="Text Box 2005">
          <a:extLst>
            <a:ext uri="{FF2B5EF4-FFF2-40B4-BE49-F238E27FC236}">
              <a16:creationId xmlns="" xmlns:a16="http://schemas.microsoft.com/office/drawing/2014/main" id="{00000000-0008-0000-0200-00005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34" name="Text Box 2008">
          <a:extLst>
            <a:ext uri="{FF2B5EF4-FFF2-40B4-BE49-F238E27FC236}">
              <a16:creationId xmlns="" xmlns:a16="http://schemas.microsoft.com/office/drawing/2014/main" id="{00000000-0008-0000-0200-00005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35" name="Text Box 2011">
          <a:extLst>
            <a:ext uri="{FF2B5EF4-FFF2-40B4-BE49-F238E27FC236}">
              <a16:creationId xmlns="" xmlns:a16="http://schemas.microsoft.com/office/drawing/2014/main" id="{00000000-0008-0000-0200-00005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36" name="Text Box 2014">
          <a:extLst>
            <a:ext uri="{FF2B5EF4-FFF2-40B4-BE49-F238E27FC236}">
              <a16:creationId xmlns="" xmlns:a16="http://schemas.microsoft.com/office/drawing/2014/main" id="{00000000-0008-0000-0200-00005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37" name="Text Box 2017">
          <a:extLst>
            <a:ext uri="{FF2B5EF4-FFF2-40B4-BE49-F238E27FC236}">
              <a16:creationId xmlns="" xmlns:a16="http://schemas.microsoft.com/office/drawing/2014/main" id="{00000000-0008-0000-0200-00005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38" name="Text Box 2042">
          <a:extLst>
            <a:ext uri="{FF2B5EF4-FFF2-40B4-BE49-F238E27FC236}">
              <a16:creationId xmlns="" xmlns:a16="http://schemas.microsoft.com/office/drawing/2014/main" id="{00000000-0008-0000-0200-00005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39" name="Text Box 2045">
          <a:extLst>
            <a:ext uri="{FF2B5EF4-FFF2-40B4-BE49-F238E27FC236}">
              <a16:creationId xmlns="" xmlns:a16="http://schemas.microsoft.com/office/drawing/2014/main" id="{00000000-0008-0000-0200-00005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40" name="Text Box 2048">
          <a:extLst>
            <a:ext uri="{FF2B5EF4-FFF2-40B4-BE49-F238E27FC236}">
              <a16:creationId xmlns="" xmlns:a16="http://schemas.microsoft.com/office/drawing/2014/main" id="{00000000-0008-0000-0200-00005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41" name="Text Box 2051">
          <a:extLst>
            <a:ext uri="{FF2B5EF4-FFF2-40B4-BE49-F238E27FC236}">
              <a16:creationId xmlns="" xmlns:a16="http://schemas.microsoft.com/office/drawing/2014/main" id="{00000000-0008-0000-0200-00005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42" name="Text Box 2054">
          <a:extLst>
            <a:ext uri="{FF2B5EF4-FFF2-40B4-BE49-F238E27FC236}">
              <a16:creationId xmlns="" xmlns:a16="http://schemas.microsoft.com/office/drawing/2014/main" id="{00000000-0008-0000-0200-00005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43" name="Text Box 2057">
          <a:extLst>
            <a:ext uri="{FF2B5EF4-FFF2-40B4-BE49-F238E27FC236}">
              <a16:creationId xmlns="" xmlns:a16="http://schemas.microsoft.com/office/drawing/2014/main" id="{00000000-0008-0000-0200-00005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44" name="Text Box 2060">
          <a:extLst>
            <a:ext uri="{FF2B5EF4-FFF2-40B4-BE49-F238E27FC236}">
              <a16:creationId xmlns="" xmlns:a16="http://schemas.microsoft.com/office/drawing/2014/main" id="{00000000-0008-0000-0200-00005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45" name="Text Box 2063">
          <a:extLst>
            <a:ext uri="{FF2B5EF4-FFF2-40B4-BE49-F238E27FC236}">
              <a16:creationId xmlns="" xmlns:a16="http://schemas.microsoft.com/office/drawing/2014/main" id="{00000000-0008-0000-0200-00005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46" name="Text Box 2066">
          <a:extLst>
            <a:ext uri="{FF2B5EF4-FFF2-40B4-BE49-F238E27FC236}">
              <a16:creationId xmlns="" xmlns:a16="http://schemas.microsoft.com/office/drawing/2014/main" id="{00000000-0008-0000-0200-00005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47" name="Text Box 2069">
          <a:extLst>
            <a:ext uri="{FF2B5EF4-FFF2-40B4-BE49-F238E27FC236}">
              <a16:creationId xmlns="" xmlns:a16="http://schemas.microsoft.com/office/drawing/2014/main" id="{00000000-0008-0000-0200-00006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48" name="Text Box 2072">
          <a:extLst>
            <a:ext uri="{FF2B5EF4-FFF2-40B4-BE49-F238E27FC236}">
              <a16:creationId xmlns="" xmlns:a16="http://schemas.microsoft.com/office/drawing/2014/main" id="{00000000-0008-0000-0200-00006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49" name="Text Box 2075">
          <a:extLst>
            <a:ext uri="{FF2B5EF4-FFF2-40B4-BE49-F238E27FC236}">
              <a16:creationId xmlns="" xmlns:a16="http://schemas.microsoft.com/office/drawing/2014/main" id="{00000000-0008-0000-0200-00006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50" name="Text Box 2078">
          <a:extLst>
            <a:ext uri="{FF2B5EF4-FFF2-40B4-BE49-F238E27FC236}">
              <a16:creationId xmlns="" xmlns:a16="http://schemas.microsoft.com/office/drawing/2014/main" id="{00000000-0008-0000-0200-00006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51" name="Text Box 2081">
          <a:extLst>
            <a:ext uri="{FF2B5EF4-FFF2-40B4-BE49-F238E27FC236}">
              <a16:creationId xmlns="" xmlns:a16="http://schemas.microsoft.com/office/drawing/2014/main" id="{00000000-0008-0000-0200-00006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52" name="Text Box 2084">
          <a:extLst>
            <a:ext uri="{FF2B5EF4-FFF2-40B4-BE49-F238E27FC236}">
              <a16:creationId xmlns="" xmlns:a16="http://schemas.microsoft.com/office/drawing/2014/main" id="{00000000-0008-0000-0200-00006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53" name="Text Box 2109">
          <a:extLst>
            <a:ext uri="{FF2B5EF4-FFF2-40B4-BE49-F238E27FC236}">
              <a16:creationId xmlns="" xmlns:a16="http://schemas.microsoft.com/office/drawing/2014/main" id="{00000000-0008-0000-0200-00006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54" name="Text Box 2112">
          <a:extLst>
            <a:ext uri="{FF2B5EF4-FFF2-40B4-BE49-F238E27FC236}">
              <a16:creationId xmlns="" xmlns:a16="http://schemas.microsoft.com/office/drawing/2014/main" id="{00000000-0008-0000-0200-00006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55" name="Text Box 2115">
          <a:extLst>
            <a:ext uri="{FF2B5EF4-FFF2-40B4-BE49-F238E27FC236}">
              <a16:creationId xmlns="" xmlns:a16="http://schemas.microsoft.com/office/drawing/2014/main" id="{00000000-0008-0000-0200-00006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56" name="Text Box 2118">
          <a:extLst>
            <a:ext uri="{FF2B5EF4-FFF2-40B4-BE49-F238E27FC236}">
              <a16:creationId xmlns="" xmlns:a16="http://schemas.microsoft.com/office/drawing/2014/main" id="{00000000-0008-0000-0200-00006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57" name="Text Box 2121">
          <a:extLst>
            <a:ext uri="{FF2B5EF4-FFF2-40B4-BE49-F238E27FC236}">
              <a16:creationId xmlns="" xmlns:a16="http://schemas.microsoft.com/office/drawing/2014/main" id="{00000000-0008-0000-0200-00006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58" name="Text Box 2124">
          <a:extLst>
            <a:ext uri="{FF2B5EF4-FFF2-40B4-BE49-F238E27FC236}">
              <a16:creationId xmlns="" xmlns:a16="http://schemas.microsoft.com/office/drawing/2014/main" id="{00000000-0008-0000-0200-00006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59" name="Text Box 2127">
          <a:extLst>
            <a:ext uri="{FF2B5EF4-FFF2-40B4-BE49-F238E27FC236}">
              <a16:creationId xmlns="" xmlns:a16="http://schemas.microsoft.com/office/drawing/2014/main" id="{00000000-0008-0000-0200-00006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60" name="Text Box 2130">
          <a:extLst>
            <a:ext uri="{FF2B5EF4-FFF2-40B4-BE49-F238E27FC236}">
              <a16:creationId xmlns="" xmlns:a16="http://schemas.microsoft.com/office/drawing/2014/main" id="{00000000-0008-0000-0200-00006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61" name="Text Box 2133">
          <a:extLst>
            <a:ext uri="{FF2B5EF4-FFF2-40B4-BE49-F238E27FC236}">
              <a16:creationId xmlns="" xmlns:a16="http://schemas.microsoft.com/office/drawing/2014/main" id="{00000000-0008-0000-0200-00006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62" name="Text Box 2136">
          <a:extLst>
            <a:ext uri="{FF2B5EF4-FFF2-40B4-BE49-F238E27FC236}">
              <a16:creationId xmlns="" xmlns:a16="http://schemas.microsoft.com/office/drawing/2014/main" id="{00000000-0008-0000-0200-00006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63" name="Text Box 2139">
          <a:extLst>
            <a:ext uri="{FF2B5EF4-FFF2-40B4-BE49-F238E27FC236}">
              <a16:creationId xmlns="" xmlns:a16="http://schemas.microsoft.com/office/drawing/2014/main" id="{00000000-0008-0000-0200-00007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64" name="Text Box 2142">
          <a:extLst>
            <a:ext uri="{FF2B5EF4-FFF2-40B4-BE49-F238E27FC236}">
              <a16:creationId xmlns="" xmlns:a16="http://schemas.microsoft.com/office/drawing/2014/main" id="{00000000-0008-0000-0200-00007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65" name="Text Box 2145">
          <a:extLst>
            <a:ext uri="{FF2B5EF4-FFF2-40B4-BE49-F238E27FC236}">
              <a16:creationId xmlns="" xmlns:a16="http://schemas.microsoft.com/office/drawing/2014/main" id="{00000000-0008-0000-0200-00007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66" name="Text Box 2148">
          <a:extLst>
            <a:ext uri="{FF2B5EF4-FFF2-40B4-BE49-F238E27FC236}">
              <a16:creationId xmlns="" xmlns:a16="http://schemas.microsoft.com/office/drawing/2014/main" id="{00000000-0008-0000-0200-00007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67" name="Text Box 2151">
          <a:extLst>
            <a:ext uri="{FF2B5EF4-FFF2-40B4-BE49-F238E27FC236}">
              <a16:creationId xmlns="" xmlns:a16="http://schemas.microsoft.com/office/drawing/2014/main" id="{00000000-0008-0000-0200-00007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68" name="Text Box 2176">
          <a:extLst>
            <a:ext uri="{FF2B5EF4-FFF2-40B4-BE49-F238E27FC236}">
              <a16:creationId xmlns="" xmlns:a16="http://schemas.microsoft.com/office/drawing/2014/main" id="{00000000-0008-0000-0200-00007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69" name="Text Box 2179">
          <a:extLst>
            <a:ext uri="{FF2B5EF4-FFF2-40B4-BE49-F238E27FC236}">
              <a16:creationId xmlns="" xmlns:a16="http://schemas.microsoft.com/office/drawing/2014/main" id="{00000000-0008-0000-0200-00007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70" name="Text Box 2182">
          <a:extLst>
            <a:ext uri="{FF2B5EF4-FFF2-40B4-BE49-F238E27FC236}">
              <a16:creationId xmlns="" xmlns:a16="http://schemas.microsoft.com/office/drawing/2014/main" id="{00000000-0008-0000-0200-00007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71" name="Text Box 2185">
          <a:extLst>
            <a:ext uri="{FF2B5EF4-FFF2-40B4-BE49-F238E27FC236}">
              <a16:creationId xmlns="" xmlns:a16="http://schemas.microsoft.com/office/drawing/2014/main" id="{00000000-0008-0000-0200-00007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72" name="Text Box 2188">
          <a:extLst>
            <a:ext uri="{FF2B5EF4-FFF2-40B4-BE49-F238E27FC236}">
              <a16:creationId xmlns="" xmlns:a16="http://schemas.microsoft.com/office/drawing/2014/main" id="{00000000-0008-0000-0200-00007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73" name="Text Box 2191">
          <a:extLst>
            <a:ext uri="{FF2B5EF4-FFF2-40B4-BE49-F238E27FC236}">
              <a16:creationId xmlns="" xmlns:a16="http://schemas.microsoft.com/office/drawing/2014/main" id="{00000000-0008-0000-0200-00007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74" name="Text Box 2194">
          <a:extLst>
            <a:ext uri="{FF2B5EF4-FFF2-40B4-BE49-F238E27FC236}">
              <a16:creationId xmlns="" xmlns:a16="http://schemas.microsoft.com/office/drawing/2014/main" id="{00000000-0008-0000-0200-00007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75" name="Text Box 2197">
          <a:extLst>
            <a:ext uri="{FF2B5EF4-FFF2-40B4-BE49-F238E27FC236}">
              <a16:creationId xmlns="" xmlns:a16="http://schemas.microsoft.com/office/drawing/2014/main" id="{00000000-0008-0000-0200-00007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76" name="Text Box 2200">
          <a:extLst>
            <a:ext uri="{FF2B5EF4-FFF2-40B4-BE49-F238E27FC236}">
              <a16:creationId xmlns="" xmlns:a16="http://schemas.microsoft.com/office/drawing/2014/main" id="{00000000-0008-0000-0200-00007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77" name="Text Box 2203">
          <a:extLst>
            <a:ext uri="{FF2B5EF4-FFF2-40B4-BE49-F238E27FC236}">
              <a16:creationId xmlns="" xmlns:a16="http://schemas.microsoft.com/office/drawing/2014/main" id="{00000000-0008-0000-0200-00007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78" name="Text Box 2206">
          <a:extLst>
            <a:ext uri="{FF2B5EF4-FFF2-40B4-BE49-F238E27FC236}">
              <a16:creationId xmlns="" xmlns:a16="http://schemas.microsoft.com/office/drawing/2014/main" id="{00000000-0008-0000-0200-00007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79" name="Text Box 2209">
          <a:extLst>
            <a:ext uri="{FF2B5EF4-FFF2-40B4-BE49-F238E27FC236}">
              <a16:creationId xmlns="" xmlns:a16="http://schemas.microsoft.com/office/drawing/2014/main" id="{00000000-0008-0000-0200-00008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80" name="Text Box 2212">
          <a:extLst>
            <a:ext uri="{FF2B5EF4-FFF2-40B4-BE49-F238E27FC236}">
              <a16:creationId xmlns="" xmlns:a16="http://schemas.microsoft.com/office/drawing/2014/main" id="{00000000-0008-0000-0200-00008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81" name="Text Box 2215">
          <a:extLst>
            <a:ext uri="{FF2B5EF4-FFF2-40B4-BE49-F238E27FC236}">
              <a16:creationId xmlns="" xmlns:a16="http://schemas.microsoft.com/office/drawing/2014/main" id="{00000000-0008-0000-0200-00008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82" name="Text Box 2218">
          <a:extLst>
            <a:ext uri="{FF2B5EF4-FFF2-40B4-BE49-F238E27FC236}">
              <a16:creationId xmlns="" xmlns:a16="http://schemas.microsoft.com/office/drawing/2014/main" id="{00000000-0008-0000-0200-00008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83" name="Text Box 2243">
          <a:extLst>
            <a:ext uri="{FF2B5EF4-FFF2-40B4-BE49-F238E27FC236}">
              <a16:creationId xmlns="" xmlns:a16="http://schemas.microsoft.com/office/drawing/2014/main" id="{00000000-0008-0000-0200-00008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84" name="Text Box 2246">
          <a:extLst>
            <a:ext uri="{FF2B5EF4-FFF2-40B4-BE49-F238E27FC236}">
              <a16:creationId xmlns="" xmlns:a16="http://schemas.microsoft.com/office/drawing/2014/main" id="{00000000-0008-0000-0200-00008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85" name="Text Box 2249">
          <a:extLst>
            <a:ext uri="{FF2B5EF4-FFF2-40B4-BE49-F238E27FC236}">
              <a16:creationId xmlns="" xmlns:a16="http://schemas.microsoft.com/office/drawing/2014/main" id="{00000000-0008-0000-0200-00008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86" name="Text Box 2252">
          <a:extLst>
            <a:ext uri="{FF2B5EF4-FFF2-40B4-BE49-F238E27FC236}">
              <a16:creationId xmlns="" xmlns:a16="http://schemas.microsoft.com/office/drawing/2014/main" id="{00000000-0008-0000-0200-00008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87" name="Text Box 2255">
          <a:extLst>
            <a:ext uri="{FF2B5EF4-FFF2-40B4-BE49-F238E27FC236}">
              <a16:creationId xmlns="" xmlns:a16="http://schemas.microsoft.com/office/drawing/2014/main" id="{00000000-0008-0000-0200-00008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88" name="Text Box 2258">
          <a:extLst>
            <a:ext uri="{FF2B5EF4-FFF2-40B4-BE49-F238E27FC236}">
              <a16:creationId xmlns="" xmlns:a16="http://schemas.microsoft.com/office/drawing/2014/main" id="{00000000-0008-0000-0200-00008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89" name="Text Box 2261">
          <a:extLst>
            <a:ext uri="{FF2B5EF4-FFF2-40B4-BE49-F238E27FC236}">
              <a16:creationId xmlns="" xmlns:a16="http://schemas.microsoft.com/office/drawing/2014/main" id="{00000000-0008-0000-0200-00008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90" name="Text Box 2264">
          <a:extLst>
            <a:ext uri="{FF2B5EF4-FFF2-40B4-BE49-F238E27FC236}">
              <a16:creationId xmlns="" xmlns:a16="http://schemas.microsoft.com/office/drawing/2014/main" id="{00000000-0008-0000-0200-00008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91" name="Text Box 2267">
          <a:extLst>
            <a:ext uri="{FF2B5EF4-FFF2-40B4-BE49-F238E27FC236}">
              <a16:creationId xmlns="" xmlns:a16="http://schemas.microsoft.com/office/drawing/2014/main" id="{00000000-0008-0000-0200-00008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92" name="Text Box 2270">
          <a:extLst>
            <a:ext uri="{FF2B5EF4-FFF2-40B4-BE49-F238E27FC236}">
              <a16:creationId xmlns="" xmlns:a16="http://schemas.microsoft.com/office/drawing/2014/main" id="{00000000-0008-0000-0200-00008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93" name="Text Box 2273">
          <a:extLst>
            <a:ext uri="{FF2B5EF4-FFF2-40B4-BE49-F238E27FC236}">
              <a16:creationId xmlns="" xmlns:a16="http://schemas.microsoft.com/office/drawing/2014/main" id="{00000000-0008-0000-0200-00008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94" name="Text Box 2276">
          <a:extLst>
            <a:ext uri="{FF2B5EF4-FFF2-40B4-BE49-F238E27FC236}">
              <a16:creationId xmlns="" xmlns:a16="http://schemas.microsoft.com/office/drawing/2014/main" id="{00000000-0008-0000-0200-00008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95" name="Text Box 2279">
          <a:extLst>
            <a:ext uri="{FF2B5EF4-FFF2-40B4-BE49-F238E27FC236}">
              <a16:creationId xmlns="" xmlns:a16="http://schemas.microsoft.com/office/drawing/2014/main" id="{00000000-0008-0000-0200-00009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96" name="Text Box 2282">
          <a:extLst>
            <a:ext uri="{FF2B5EF4-FFF2-40B4-BE49-F238E27FC236}">
              <a16:creationId xmlns="" xmlns:a16="http://schemas.microsoft.com/office/drawing/2014/main" id="{00000000-0008-0000-0200-00009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97" name="Text Box 2285">
          <a:extLst>
            <a:ext uri="{FF2B5EF4-FFF2-40B4-BE49-F238E27FC236}">
              <a16:creationId xmlns="" xmlns:a16="http://schemas.microsoft.com/office/drawing/2014/main" id="{00000000-0008-0000-0200-00009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98" name="Text Box 2310">
          <a:extLst>
            <a:ext uri="{FF2B5EF4-FFF2-40B4-BE49-F238E27FC236}">
              <a16:creationId xmlns="" xmlns:a16="http://schemas.microsoft.com/office/drawing/2014/main" id="{00000000-0008-0000-0200-00009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399" name="Text Box 2313">
          <a:extLst>
            <a:ext uri="{FF2B5EF4-FFF2-40B4-BE49-F238E27FC236}">
              <a16:creationId xmlns="" xmlns:a16="http://schemas.microsoft.com/office/drawing/2014/main" id="{00000000-0008-0000-0200-00009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00" name="Text Box 2316">
          <a:extLst>
            <a:ext uri="{FF2B5EF4-FFF2-40B4-BE49-F238E27FC236}">
              <a16:creationId xmlns="" xmlns:a16="http://schemas.microsoft.com/office/drawing/2014/main" id="{00000000-0008-0000-0200-00009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01" name="Text Box 2319">
          <a:extLst>
            <a:ext uri="{FF2B5EF4-FFF2-40B4-BE49-F238E27FC236}">
              <a16:creationId xmlns="" xmlns:a16="http://schemas.microsoft.com/office/drawing/2014/main" id="{00000000-0008-0000-0200-00009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02" name="Text Box 2322">
          <a:extLst>
            <a:ext uri="{FF2B5EF4-FFF2-40B4-BE49-F238E27FC236}">
              <a16:creationId xmlns="" xmlns:a16="http://schemas.microsoft.com/office/drawing/2014/main" id="{00000000-0008-0000-0200-00009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03" name="Text Box 2325">
          <a:extLst>
            <a:ext uri="{FF2B5EF4-FFF2-40B4-BE49-F238E27FC236}">
              <a16:creationId xmlns="" xmlns:a16="http://schemas.microsoft.com/office/drawing/2014/main" id="{00000000-0008-0000-0200-00009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04" name="Text Box 2328">
          <a:extLst>
            <a:ext uri="{FF2B5EF4-FFF2-40B4-BE49-F238E27FC236}">
              <a16:creationId xmlns="" xmlns:a16="http://schemas.microsoft.com/office/drawing/2014/main" id="{00000000-0008-0000-0200-00009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05" name="Text Box 2331">
          <a:extLst>
            <a:ext uri="{FF2B5EF4-FFF2-40B4-BE49-F238E27FC236}">
              <a16:creationId xmlns="" xmlns:a16="http://schemas.microsoft.com/office/drawing/2014/main" id="{00000000-0008-0000-0200-00009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06" name="Text Box 2334">
          <a:extLst>
            <a:ext uri="{FF2B5EF4-FFF2-40B4-BE49-F238E27FC236}">
              <a16:creationId xmlns="" xmlns:a16="http://schemas.microsoft.com/office/drawing/2014/main" id="{00000000-0008-0000-0200-00009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07" name="Text Box 2337">
          <a:extLst>
            <a:ext uri="{FF2B5EF4-FFF2-40B4-BE49-F238E27FC236}">
              <a16:creationId xmlns="" xmlns:a16="http://schemas.microsoft.com/office/drawing/2014/main" id="{00000000-0008-0000-0200-00009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08" name="Text Box 2340">
          <a:extLst>
            <a:ext uri="{FF2B5EF4-FFF2-40B4-BE49-F238E27FC236}">
              <a16:creationId xmlns="" xmlns:a16="http://schemas.microsoft.com/office/drawing/2014/main" id="{00000000-0008-0000-0200-00009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09" name="Text Box 2343">
          <a:extLst>
            <a:ext uri="{FF2B5EF4-FFF2-40B4-BE49-F238E27FC236}">
              <a16:creationId xmlns="" xmlns:a16="http://schemas.microsoft.com/office/drawing/2014/main" id="{00000000-0008-0000-0200-00009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10" name="Text Box 2346">
          <a:extLst>
            <a:ext uri="{FF2B5EF4-FFF2-40B4-BE49-F238E27FC236}">
              <a16:creationId xmlns="" xmlns:a16="http://schemas.microsoft.com/office/drawing/2014/main" id="{00000000-0008-0000-0200-00009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11" name="Text Box 2349">
          <a:extLst>
            <a:ext uri="{FF2B5EF4-FFF2-40B4-BE49-F238E27FC236}">
              <a16:creationId xmlns="" xmlns:a16="http://schemas.microsoft.com/office/drawing/2014/main" id="{00000000-0008-0000-0200-0000A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12" name="Text Box 2352">
          <a:extLst>
            <a:ext uri="{FF2B5EF4-FFF2-40B4-BE49-F238E27FC236}">
              <a16:creationId xmlns="" xmlns:a16="http://schemas.microsoft.com/office/drawing/2014/main" id="{00000000-0008-0000-0200-0000A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13" name="Text Box 2377">
          <a:extLst>
            <a:ext uri="{FF2B5EF4-FFF2-40B4-BE49-F238E27FC236}">
              <a16:creationId xmlns="" xmlns:a16="http://schemas.microsoft.com/office/drawing/2014/main" id="{00000000-0008-0000-0200-0000A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14" name="Text Box 2380">
          <a:extLst>
            <a:ext uri="{FF2B5EF4-FFF2-40B4-BE49-F238E27FC236}">
              <a16:creationId xmlns="" xmlns:a16="http://schemas.microsoft.com/office/drawing/2014/main" id="{00000000-0008-0000-0200-0000A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15" name="Text Box 2383">
          <a:extLst>
            <a:ext uri="{FF2B5EF4-FFF2-40B4-BE49-F238E27FC236}">
              <a16:creationId xmlns="" xmlns:a16="http://schemas.microsoft.com/office/drawing/2014/main" id="{00000000-0008-0000-0200-0000A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16" name="Text Box 2386">
          <a:extLst>
            <a:ext uri="{FF2B5EF4-FFF2-40B4-BE49-F238E27FC236}">
              <a16:creationId xmlns="" xmlns:a16="http://schemas.microsoft.com/office/drawing/2014/main" id="{00000000-0008-0000-0200-0000A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17" name="Text Box 2389">
          <a:extLst>
            <a:ext uri="{FF2B5EF4-FFF2-40B4-BE49-F238E27FC236}">
              <a16:creationId xmlns="" xmlns:a16="http://schemas.microsoft.com/office/drawing/2014/main" id="{00000000-0008-0000-0200-0000A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18" name="Text Box 2392">
          <a:extLst>
            <a:ext uri="{FF2B5EF4-FFF2-40B4-BE49-F238E27FC236}">
              <a16:creationId xmlns="" xmlns:a16="http://schemas.microsoft.com/office/drawing/2014/main" id="{00000000-0008-0000-0200-0000A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19" name="Text Box 2395">
          <a:extLst>
            <a:ext uri="{FF2B5EF4-FFF2-40B4-BE49-F238E27FC236}">
              <a16:creationId xmlns="" xmlns:a16="http://schemas.microsoft.com/office/drawing/2014/main" id="{00000000-0008-0000-0200-0000A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20" name="Text Box 2398">
          <a:extLst>
            <a:ext uri="{FF2B5EF4-FFF2-40B4-BE49-F238E27FC236}">
              <a16:creationId xmlns="" xmlns:a16="http://schemas.microsoft.com/office/drawing/2014/main" id="{00000000-0008-0000-0200-0000A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21" name="Text Box 2401">
          <a:extLst>
            <a:ext uri="{FF2B5EF4-FFF2-40B4-BE49-F238E27FC236}">
              <a16:creationId xmlns="" xmlns:a16="http://schemas.microsoft.com/office/drawing/2014/main" id="{00000000-0008-0000-0200-0000A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22" name="Text Box 2404">
          <a:extLst>
            <a:ext uri="{FF2B5EF4-FFF2-40B4-BE49-F238E27FC236}">
              <a16:creationId xmlns="" xmlns:a16="http://schemas.microsoft.com/office/drawing/2014/main" id="{00000000-0008-0000-0200-0000A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23" name="Text Box 2407">
          <a:extLst>
            <a:ext uri="{FF2B5EF4-FFF2-40B4-BE49-F238E27FC236}">
              <a16:creationId xmlns="" xmlns:a16="http://schemas.microsoft.com/office/drawing/2014/main" id="{00000000-0008-0000-0200-0000A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24" name="Text Box 2410">
          <a:extLst>
            <a:ext uri="{FF2B5EF4-FFF2-40B4-BE49-F238E27FC236}">
              <a16:creationId xmlns="" xmlns:a16="http://schemas.microsoft.com/office/drawing/2014/main" id="{00000000-0008-0000-0200-0000A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25" name="Text Box 2413">
          <a:extLst>
            <a:ext uri="{FF2B5EF4-FFF2-40B4-BE49-F238E27FC236}">
              <a16:creationId xmlns="" xmlns:a16="http://schemas.microsoft.com/office/drawing/2014/main" id="{00000000-0008-0000-0200-0000A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26" name="Text Box 2416">
          <a:extLst>
            <a:ext uri="{FF2B5EF4-FFF2-40B4-BE49-F238E27FC236}">
              <a16:creationId xmlns="" xmlns:a16="http://schemas.microsoft.com/office/drawing/2014/main" id="{00000000-0008-0000-0200-0000A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27" name="Text Box 2419">
          <a:extLst>
            <a:ext uri="{FF2B5EF4-FFF2-40B4-BE49-F238E27FC236}">
              <a16:creationId xmlns="" xmlns:a16="http://schemas.microsoft.com/office/drawing/2014/main" id="{00000000-0008-0000-0200-0000B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28" name="Text Box 2444">
          <a:extLst>
            <a:ext uri="{FF2B5EF4-FFF2-40B4-BE49-F238E27FC236}">
              <a16:creationId xmlns="" xmlns:a16="http://schemas.microsoft.com/office/drawing/2014/main" id="{00000000-0008-0000-0200-0000B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29" name="Text Box 2447">
          <a:extLst>
            <a:ext uri="{FF2B5EF4-FFF2-40B4-BE49-F238E27FC236}">
              <a16:creationId xmlns="" xmlns:a16="http://schemas.microsoft.com/office/drawing/2014/main" id="{00000000-0008-0000-0200-0000B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30" name="Text Box 2450">
          <a:extLst>
            <a:ext uri="{FF2B5EF4-FFF2-40B4-BE49-F238E27FC236}">
              <a16:creationId xmlns="" xmlns:a16="http://schemas.microsoft.com/office/drawing/2014/main" id="{00000000-0008-0000-0200-0000B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31" name="Text Box 2453">
          <a:extLst>
            <a:ext uri="{FF2B5EF4-FFF2-40B4-BE49-F238E27FC236}">
              <a16:creationId xmlns="" xmlns:a16="http://schemas.microsoft.com/office/drawing/2014/main" id="{00000000-0008-0000-0200-0000B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32" name="Text Box 2456">
          <a:extLst>
            <a:ext uri="{FF2B5EF4-FFF2-40B4-BE49-F238E27FC236}">
              <a16:creationId xmlns="" xmlns:a16="http://schemas.microsoft.com/office/drawing/2014/main" id="{00000000-0008-0000-0200-0000B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33" name="Text Box 2459">
          <a:extLst>
            <a:ext uri="{FF2B5EF4-FFF2-40B4-BE49-F238E27FC236}">
              <a16:creationId xmlns="" xmlns:a16="http://schemas.microsoft.com/office/drawing/2014/main" id="{00000000-0008-0000-0200-0000B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34" name="Text Box 2462">
          <a:extLst>
            <a:ext uri="{FF2B5EF4-FFF2-40B4-BE49-F238E27FC236}">
              <a16:creationId xmlns="" xmlns:a16="http://schemas.microsoft.com/office/drawing/2014/main" id="{00000000-0008-0000-0200-0000B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35" name="Text Box 2465">
          <a:extLst>
            <a:ext uri="{FF2B5EF4-FFF2-40B4-BE49-F238E27FC236}">
              <a16:creationId xmlns="" xmlns:a16="http://schemas.microsoft.com/office/drawing/2014/main" id="{00000000-0008-0000-0200-0000B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36" name="Text Box 2468">
          <a:extLst>
            <a:ext uri="{FF2B5EF4-FFF2-40B4-BE49-F238E27FC236}">
              <a16:creationId xmlns="" xmlns:a16="http://schemas.microsoft.com/office/drawing/2014/main" id="{00000000-0008-0000-0200-0000B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37" name="Text Box 2471">
          <a:extLst>
            <a:ext uri="{FF2B5EF4-FFF2-40B4-BE49-F238E27FC236}">
              <a16:creationId xmlns="" xmlns:a16="http://schemas.microsoft.com/office/drawing/2014/main" id="{00000000-0008-0000-0200-0000B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38" name="Text Box 2474">
          <a:extLst>
            <a:ext uri="{FF2B5EF4-FFF2-40B4-BE49-F238E27FC236}">
              <a16:creationId xmlns="" xmlns:a16="http://schemas.microsoft.com/office/drawing/2014/main" id="{00000000-0008-0000-0200-0000B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39" name="Text Box 2477">
          <a:extLst>
            <a:ext uri="{FF2B5EF4-FFF2-40B4-BE49-F238E27FC236}">
              <a16:creationId xmlns="" xmlns:a16="http://schemas.microsoft.com/office/drawing/2014/main" id="{00000000-0008-0000-0200-0000B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40" name="Text Box 2480">
          <a:extLst>
            <a:ext uri="{FF2B5EF4-FFF2-40B4-BE49-F238E27FC236}">
              <a16:creationId xmlns="" xmlns:a16="http://schemas.microsoft.com/office/drawing/2014/main" id="{00000000-0008-0000-0200-0000B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41" name="Text Box 2483">
          <a:extLst>
            <a:ext uri="{FF2B5EF4-FFF2-40B4-BE49-F238E27FC236}">
              <a16:creationId xmlns="" xmlns:a16="http://schemas.microsoft.com/office/drawing/2014/main" id="{00000000-0008-0000-0200-0000B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42" name="Text Box 2486">
          <a:extLst>
            <a:ext uri="{FF2B5EF4-FFF2-40B4-BE49-F238E27FC236}">
              <a16:creationId xmlns="" xmlns:a16="http://schemas.microsoft.com/office/drawing/2014/main" id="{00000000-0008-0000-0200-0000B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43" name="Text Box 2511">
          <a:extLst>
            <a:ext uri="{FF2B5EF4-FFF2-40B4-BE49-F238E27FC236}">
              <a16:creationId xmlns="" xmlns:a16="http://schemas.microsoft.com/office/drawing/2014/main" id="{00000000-0008-0000-0200-0000C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44" name="Text Box 2514">
          <a:extLst>
            <a:ext uri="{FF2B5EF4-FFF2-40B4-BE49-F238E27FC236}">
              <a16:creationId xmlns="" xmlns:a16="http://schemas.microsoft.com/office/drawing/2014/main" id="{00000000-0008-0000-0200-0000C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45" name="Text Box 2517">
          <a:extLst>
            <a:ext uri="{FF2B5EF4-FFF2-40B4-BE49-F238E27FC236}">
              <a16:creationId xmlns="" xmlns:a16="http://schemas.microsoft.com/office/drawing/2014/main" id="{00000000-0008-0000-0200-0000C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46" name="Text Box 2520">
          <a:extLst>
            <a:ext uri="{FF2B5EF4-FFF2-40B4-BE49-F238E27FC236}">
              <a16:creationId xmlns="" xmlns:a16="http://schemas.microsoft.com/office/drawing/2014/main" id="{00000000-0008-0000-0200-0000C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47" name="Text Box 2523">
          <a:extLst>
            <a:ext uri="{FF2B5EF4-FFF2-40B4-BE49-F238E27FC236}">
              <a16:creationId xmlns="" xmlns:a16="http://schemas.microsoft.com/office/drawing/2014/main" id="{00000000-0008-0000-0200-0000C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48" name="Text Box 2526">
          <a:extLst>
            <a:ext uri="{FF2B5EF4-FFF2-40B4-BE49-F238E27FC236}">
              <a16:creationId xmlns="" xmlns:a16="http://schemas.microsoft.com/office/drawing/2014/main" id="{00000000-0008-0000-0200-0000C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49" name="Text Box 2529">
          <a:extLst>
            <a:ext uri="{FF2B5EF4-FFF2-40B4-BE49-F238E27FC236}">
              <a16:creationId xmlns="" xmlns:a16="http://schemas.microsoft.com/office/drawing/2014/main" id="{00000000-0008-0000-0200-0000C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50" name="Text Box 2532">
          <a:extLst>
            <a:ext uri="{FF2B5EF4-FFF2-40B4-BE49-F238E27FC236}">
              <a16:creationId xmlns="" xmlns:a16="http://schemas.microsoft.com/office/drawing/2014/main" id="{00000000-0008-0000-0200-0000C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51" name="Text Box 2535">
          <a:extLst>
            <a:ext uri="{FF2B5EF4-FFF2-40B4-BE49-F238E27FC236}">
              <a16:creationId xmlns="" xmlns:a16="http://schemas.microsoft.com/office/drawing/2014/main" id="{00000000-0008-0000-0200-0000C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52" name="Text Box 2538">
          <a:extLst>
            <a:ext uri="{FF2B5EF4-FFF2-40B4-BE49-F238E27FC236}">
              <a16:creationId xmlns="" xmlns:a16="http://schemas.microsoft.com/office/drawing/2014/main" id="{00000000-0008-0000-0200-0000C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53" name="Text Box 2541">
          <a:extLst>
            <a:ext uri="{FF2B5EF4-FFF2-40B4-BE49-F238E27FC236}">
              <a16:creationId xmlns="" xmlns:a16="http://schemas.microsoft.com/office/drawing/2014/main" id="{00000000-0008-0000-0200-0000C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54" name="Text Box 2544">
          <a:extLst>
            <a:ext uri="{FF2B5EF4-FFF2-40B4-BE49-F238E27FC236}">
              <a16:creationId xmlns="" xmlns:a16="http://schemas.microsoft.com/office/drawing/2014/main" id="{00000000-0008-0000-0200-0000C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55" name="Text Box 2547">
          <a:extLst>
            <a:ext uri="{FF2B5EF4-FFF2-40B4-BE49-F238E27FC236}">
              <a16:creationId xmlns="" xmlns:a16="http://schemas.microsoft.com/office/drawing/2014/main" id="{00000000-0008-0000-0200-0000C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56" name="Text Box 2550">
          <a:extLst>
            <a:ext uri="{FF2B5EF4-FFF2-40B4-BE49-F238E27FC236}">
              <a16:creationId xmlns="" xmlns:a16="http://schemas.microsoft.com/office/drawing/2014/main" id="{00000000-0008-0000-0200-0000C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57" name="Text Box 2553">
          <a:extLst>
            <a:ext uri="{FF2B5EF4-FFF2-40B4-BE49-F238E27FC236}">
              <a16:creationId xmlns="" xmlns:a16="http://schemas.microsoft.com/office/drawing/2014/main" id="{00000000-0008-0000-0200-0000C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58" name="Text Box 2578">
          <a:extLst>
            <a:ext uri="{FF2B5EF4-FFF2-40B4-BE49-F238E27FC236}">
              <a16:creationId xmlns="" xmlns:a16="http://schemas.microsoft.com/office/drawing/2014/main" id="{00000000-0008-0000-0200-0000C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59" name="Text Box 2581">
          <a:extLst>
            <a:ext uri="{FF2B5EF4-FFF2-40B4-BE49-F238E27FC236}">
              <a16:creationId xmlns="" xmlns:a16="http://schemas.microsoft.com/office/drawing/2014/main" id="{00000000-0008-0000-0200-0000D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60" name="Text Box 2584">
          <a:extLst>
            <a:ext uri="{FF2B5EF4-FFF2-40B4-BE49-F238E27FC236}">
              <a16:creationId xmlns="" xmlns:a16="http://schemas.microsoft.com/office/drawing/2014/main" id="{00000000-0008-0000-0200-0000D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61" name="Text Box 2587">
          <a:extLst>
            <a:ext uri="{FF2B5EF4-FFF2-40B4-BE49-F238E27FC236}">
              <a16:creationId xmlns="" xmlns:a16="http://schemas.microsoft.com/office/drawing/2014/main" id="{00000000-0008-0000-0200-0000D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62" name="Text Box 2590">
          <a:extLst>
            <a:ext uri="{FF2B5EF4-FFF2-40B4-BE49-F238E27FC236}">
              <a16:creationId xmlns="" xmlns:a16="http://schemas.microsoft.com/office/drawing/2014/main" id="{00000000-0008-0000-0200-0000D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63" name="Text Box 2593">
          <a:extLst>
            <a:ext uri="{FF2B5EF4-FFF2-40B4-BE49-F238E27FC236}">
              <a16:creationId xmlns="" xmlns:a16="http://schemas.microsoft.com/office/drawing/2014/main" id="{00000000-0008-0000-0200-0000D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64" name="Text Box 2596">
          <a:extLst>
            <a:ext uri="{FF2B5EF4-FFF2-40B4-BE49-F238E27FC236}">
              <a16:creationId xmlns="" xmlns:a16="http://schemas.microsoft.com/office/drawing/2014/main" id="{00000000-0008-0000-0200-0000D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65" name="Text Box 2599">
          <a:extLst>
            <a:ext uri="{FF2B5EF4-FFF2-40B4-BE49-F238E27FC236}">
              <a16:creationId xmlns="" xmlns:a16="http://schemas.microsoft.com/office/drawing/2014/main" id="{00000000-0008-0000-0200-0000D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66" name="Text Box 2602">
          <a:extLst>
            <a:ext uri="{FF2B5EF4-FFF2-40B4-BE49-F238E27FC236}">
              <a16:creationId xmlns="" xmlns:a16="http://schemas.microsoft.com/office/drawing/2014/main" id="{00000000-0008-0000-0200-0000D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67" name="Text Box 2605">
          <a:extLst>
            <a:ext uri="{FF2B5EF4-FFF2-40B4-BE49-F238E27FC236}">
              <a16:creationId xmlns="" xmlns:a16="http://schemas.microsoft.com/office/drawing/2014/main" id="{00000000-0008-0000-0200-0000D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68" name="Text Box 2608">
          <a:extLst>
            <a:ext uri="{FF2B5EF4-FFF2-40B4-BE49-F238E27FC236}">
              <a16:creationId xmlns="" xmlns:a16="http://schemas.microsoft.com/office/drawing/2014/main" id="{00000000-0008-0000-0200-0000D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69" name="Text Box 2611">
          <a:extLst>
            <a:ext uri="{FF2B5EF4-FFF2-40B4-BE49-F238E27FC236}">
              <a16:creationId xmlns="" xmlns:a16="http://schemas.microsoft.com/office/drawing/2014/main" id="{00000000-0008-0000-0200-0000D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70" name="Text Box 2614">
          <a:extLst>
            <a:ext uri="{FF2B5EF4-FFF2-40B4-BE49-F238E27FC236}">
              <a16:creationId xmlns="" xmlns:a16="http://schemas.microsoft.com/office/drawing/2014/main" id="{00000000-0008-0000-0200-0000D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71" name="Text Box 2617">
          <a:extLst>
            <a:ext uri="{FF2B5EF4-FFF2-40B4-BE49-F238E27FC236}">
              <a16:creationId xmlns="" xmlns:a16="http://schemas.microsoft.com/office/drawing/2014/main" id="{00000000-0008-0000-0200-0000D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72" name="Text Box 2620">
          <a:extLst>
            <a:ext uri="{FF2B5EF4-FFF2-40B4-BE49-F238E27FC236}">
              <a16:creationId xmlns="" xmlns:a16="http://schemas.microsoft.com/office/drawing/2014/main" id="{00000000-0008-0000-0200-0000D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73" name="Text Box 2645">
          <a:extLst>
            <a:ext uri="{FF2B5EF4-FFF2-40B4-BE49-F238E27FC236}">
              <a16:creationId xmlns="" xmlns:a16="http://schemas.microsoft.com/office/drawing/2014/main" id="{00000000-0008-0000-0200-0000D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74" name="Text Box 2648">
          <a:extLst>
            <a:ext uri="{FF2B5EF4-FFF2-40B4-BE49-F238E27FC236}">
              <a16:creationId xmlns="" xmlns:a16="http://schemas.microsoft.com/office/drawing/2014/main" id="{00000000-0008-0000-0200-0000D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75" name="Text Box 2651">
          <a:extLst>
            <a:ext uri="{FF2B5EF4-FFF2-40B4-BE49-F238E27FC236}">
              <a16:creationId xmlns="" xmlns:a16="http://schemas.microsoft.com/office/drawing/2014/main" id="{00000000-0008-0000-0200-0000E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76" name="Text Box 2654">
          <a:extLst>
            <a:ext uri="{FF2B5EF4-FFF2-40B4-BE49-F238E27FC236}">
              <a16:creationId xmlns="" xmlns:a16="http://schemas.microsoft.com/office/drawing/2014/main" id="{00000000-0008-0000-0200-0000E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77" name="Text Box 2657">
          <a:extLst>
            <a:ext uri="{FF2B5EF4-FFF2-40B4-BE49-F238E27FC236}">
              <a16:creationId xmlns="" xmlns:a16="http://schemas.microsoft.com/office/drawing/2014/main" id="{00000000-0008-0000-0200-0000E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78" name="Text Box 2660">
          <a:extLst>
            <a:ext uri="{FF2B5EF4-FFF2-40B4-BE49-F238E27FC236}">
              <a16:creationId xmlns="" xmlns:a16="http://schemas.microsoft.com/office/drawing/2014/main" id="{00000000-0008-0000-0200-0000E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79" name="Text Box 2663">
          <a:extLst>
            <a:ext uri="{FF2B5EF4-FFF2-40B4-BE49-F238E27FC236}">
              <a16:creationId xmlns="" xmlns:a16="http://schemas.microsoft.com/office/drawing/2014/main" id="{00000000-0008-0000-0200-0000E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80" name="Text Box 2666">
          <a:extLst>
            <a:ext uri="{FF2B5EF4-FFF2-40B4-BE49-F238E27FC236}">
              <a16:creationId xmlns="" xmlns:a16="http://schemas.microsoft.com/office/drawing/2014/main" id="{00000000-0008-0000-0200-0000E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81" name="Text Box 2669">
          <a:extLst>
            <a:ext uri="{FF2B5EF4-FFF2-40B4-BE49-F238E27FC236}">
              <a16:creationId xmlns="" xmlns:a16="http://schemas.microsoft.com/office/drawing/2014/main" id="{00000000-0008-0000-0200-0000E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82" name="Text Box 2672">
          <a:extLst>
            <a:ext uri="{FF2B5EF4-FFF2-40B4-BE49-F238E27FC236}">
              <a16:creationId xmlns="" xmlns:a16="http://schemas.microsoft.com/office/drawing/2014/main" id="{00000000-0008-0000-0200-0000E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83" name="Text Box 2675">
          <a:extLst>
            <a:ext uri="{FF2B5EF4-FFF2-40B4-BE49-F238E27FC236}">
              <a16:creationId xmlns="" xmlns:a16="http://schemas.microsoft.com/office/drawing/2014/main" id="{00000000-0008-0000-0200-0000E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84" name="Text Box 2678">
          <a:extLst>
            <a:ext uri="{FF2B5EF4-FFF2-40B4-BE49-F238E27FC236}">
              <a16:creationId xmlns="" xmlns:a16="http://schemas.microsoft.com/office/drawing/2014/main" id="{00000000-0008-0000-0200-0000E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85" name="Text Box 2681">
          <a:extLst>
            <a:ext uri="{FF2B5EF4-FFF2-40B4-BE49-F238E27FC236}">
              <a16:creationId xmlns="" xmlns:a16="http://schemas.microsoft.com/office/drawing/2014/main" id="{00000000-0008-0000-0200-0000E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86" name="Text Box 2684">
          <a:extLst>
            <a:ext uri="{FF2B5EF4-FFF2-40B4-BE49-F238E27FC236}">
              <a16:creationId xmlns="" xmlns:a16="http://schemas.microsoft.com/office/drawing/2014/main" id="{00000000-0008-0000-0200-0000E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87" name="Text Box 2687">
          <a:extLst>
            <a:ext uri="{FF2B5EF4-FFF2-40B4-BE49-F238E27FC236}">
              <a16:creationId xmlns="" xmlns:a16="http://schemas.microsoft.com/office/drawing/2014/main" id="{00000000-0008-0000-0200-0000E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88" name="Text Box 2712">
          <a:extLst>
            <a:ext uri="{FF2B5EF4-FFF2-40B4-BE49-F238E27FC236}">
              <a16:creationId xmlns="" xmlns:a16="http://schemas.microsoft.com/office/drawing/2014/main" id="{00000000-0008-0000-0200-0000E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89" name="Text Box 2715">
          <a:extLst>
            <a:ext uri="{FF2B5EF4-FFF2-40B4-BE49-F238E27FC236}">
              <a16:creationId xmlns="" xmlns:a16="http://schemas.microsoft.com/office/drawing/2014/main" id="{00000000-0008-0000-0200-0000E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90" name="Text Box 2718">
          <a:extLst>
            <a:ext uri="{FF2B5EF4-FFF2-40B4-BE49-F238E27FC236}">
              <a16:creationId xmlns="" xmlns:a16="http://schemas.microsoft.com/office/drawing/2014/main" id="{00000000-0008-0000-0200-0000E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91" name="Text Box 2721">
          <a:extLst>
            <a:ext uri="{FF2B5EF4-FFF2-40B4-BE49-F238E27FC236}">
              <a16:creationId xmlns="" xmlns:a16="http://schemas.microsoft.com/office/drawing/2014/main" id="{00000000-0008-0000-0200-0000F0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92" name="Text Box 2724">
          <a:extLst>
            <a:ext uri="{FF2B5EF4-FFF2-40B4-BE49-F238E27FC236}">
              <a16:creationId xmlns="" xmlns:a16="http://schemas.microsoft.com/office/drawing/2014/main" id="{00000000-0008-0000-0200-0000F1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93" name="Text Box 2727">
          <a:extLst>
            <a:ext uri="{FF2B5EF4-FFF2-40B4-BE49-F238E27FC236}">
              <a16:creationId xmlns="" xmlns:a16="http://schemas.microsoft.com/office/drawing/2014/main" id="{00000000-0008-0000-0200-0000F2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94" name="Text Box 2730">
          <a:extLst>
            <a:ext uri="{FF2B5EF4-FFF2-40B4-BE49-F238E27FC236}">
              <a16:creationId xmlns="" xmlns:a16="http://schemas.microsoft.com/office/drawing/2014/main" id="{00000000-0008-0000-0200-0000F3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95" name="Text Box 2733">
          <a:extLst>
            <a:ext uri="{FF2B5EF4-FFF2-40B4-BE49-F238E27FC236}">
              <a16:creationId xmlns="" xmlns:a16="http://schemas.microsoft.com/office/drawing/2014/main" id="{00000000-0008-0000-0200-0000F4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96" name="Text Box 2736">
          <a:extLst>
            <a:ext uri="{FF2B5EF4-FFF2-40B4-BE49-F238E27FC236}">
              <a16:creationId xmlns="" xmlns:a16="http://schemas.microsoft.com/office/drawing/2014/main" id="{00000000-0008-0000-0200-0000F5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97" name="Text Box 2739">
          <a:extLst>
            <a:ext uri="{FF2B5EF4-FFF2-40B4-BE49-F238E27FC236}">
              <a16:creationId xmlns="" xmlns:a16="http://schemas.microsoft.com/office/drawing/2014/main" id="{00000000-0008-0000-0200-0000F6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98" name="Text Box 2742">
          <a:extLst>
            <a:ext uri="{FF2B5EF4-FFF2-40B4-BE49-F238E27FC236}">
              <a16:creationId xmlns="" xmlns:a16="http://schemas.microsoft.com/office/drawing/2014/main" id="{00000000-0008-0000-0200-0000F7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499" name="Text Box 2745">
          <a:extLst>
            <a:ext uri="{FF2B5EF4-FFF2-40B4-BE49-F238E27FC236}">
              <a16:creationId xmlns="" xmlns:a16="http://schemas.microsoft.com/office/drawing/2014/main" id="{00000000-0008-0000-0200-0000F8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00" name="Text Box 2748">
          <a:extLst>
            <a:ext uri="{FF2B5EF4-FFF2-40B4-BE49-F238E27FC236}">
              <a16:creationId xmlns="" xmlns:a16="http://schemas.microsoft.com/office/drawing/2014/main" id="{00000000-0008-0000-0200-0000F9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01" name="Text Box 2751">
          <a:extLst>
            <a:ext uri="{FF2B5EF4-FFF2-40B4-BE49-F238E27FC236}">
              <a16:creationId xmlns="" xmlns:a16="http://schemas.microsoft.com/office/drawing/2014/main" id="{00000000-0008-0000-0200-0000FA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02" name="Text Box 2754">
          <a:extLst>
            <a:ext uri="{FF2B5EF4-FFF2-40B4-BE49-F238E27FC236}">
              <a16:creationId xmlns="" xmlns:a16="http://schemas.microsoft.com/office/drawing/2014/main" id="{00000000-0008-0000-0200-0000FB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03" name="Text Box 2779">
          <a:extLst>
            <a:ext uri="{FF2B5EF4-FFF2-40B4-BE49-F238E27FC236}">
              <a16:creationId xmlns="" xmlns:a16="http://schemas.microsoft.com/office/drawing/2014/main" id="{00000000-0008-0000-0200-0000FC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04" name="Text Box 2782">
          <a:extLst>
            <a:ext uri="{FF2B5EF4-FFF2-40B4-BE49-F238E27FC236}">
              <a16:creationId xmlns="" xmlns:a16="http://schemas.microsoft.com/office/drawing/2014/main" id="{00000000-0008-0000-0200-0000FD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05" name="Text Box 2785">
          <a:extLst>
            <a:ext uri="{FF2B5EF4-FFF2-40B4-BE49-F238E27FC236}">
              <a16:creationId xmlns="" xmlns:a16="http://schemas.microsoft.com/office/drawing/2014/main" id="{00000000-0008-0000-0200-0000FE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06" name="Text Box 2788">
          <a:extLst>
            <a:ext uri="{FF2B5EF4-FFF2-40B4-BE49-F238E27FC236}">
              <a16:creationId xmlns="" xmlns:a16="http://schemas.microsoft.com/office/drawing/2014/main" id="{00000000-0008-0000-0200-0000FFC7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07" name="Text Box 2791">
          <a:extLst>
            <a:ext uri="{FF2B5EF4-FFF2-40B4-BE49-F238E27FC236}">
              <a16:creationId xmlns="" xmlns:a16="http://schemas.microsoft.com/office/drawing/2014/main" id="{00000000-0008-0000-0200-000000C8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08" name="Text Box 2794">
          <a:extLst>
            <a:ext uri="{FF2B5EF4-FFF2-40B4-BE49-F238E27FC236}">
              <a16:creationId xmlns="" xmlns:a16="http://schemas.microsoft.com/office/drawing/2014/main" id="{00000000-0008-0000-0200-000001C8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09" name="Text Box 2797">
          <a:extLst>
            <a:ext uri="{FF2B5EF4-FFF2-40B4-BE49-F238E27FC236}">
              <a16:creationId xmlns="" xmlns:a16="http://schemas.microsoft.com/office/drawing/2014/main" id="{00000000-0008-0000-0200-000002C8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10" name="Text Box 2800">
          <a:extLst>
            <a:ext uri="{FF2B5EF4-FFF2-40B4-BE49-F238E27FC236}">
              <a16:creationId xmlns="" xmlns:a16="http://schemas.microsoft.com/office/drawing/2014/main" id="{00000000-0008-0000-0200-000003C8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11" name="Text Box 2803">
          <a:extLst>
            <a:ext uri="{FF2B5EF4-FFF2-40B4-BE49-F238E27FC236}">
              <a16:creationId xmlns="" xmlns:a16="http://schemas.microsoft.com/office/drawing/2014/main" id="{00000000-0008-0000-0200-000004C8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12" name="Text Box 2806">
          <a:extLst>
            <a:ext uri="{FF2B5EF4-FFF2-40B4-BE49-F238E27FC236}">
              <a16:creationId xmlns="" xmlns:a16="http://schemas.microsoft.com/office/drawing/2014/main" id="{00000000-0008-0000-0200-000005C8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13" name="Text Box 2809">
          <a:extLst>
            <a:ext uri="{FF2B5EF4-FFF2-40B4-BE49-F238E27FC236}">
              <a16:creationId xmlns="" xmlns:a16="http://schemas.microsoft.com/office/drawing/2014/main" id="{00000000-0008-0000-0200-000006C8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14" name="Text Box 2812">
          <a:extLst>
            <a:ext uri="{FF2B5EF4-FFF2-40B4-BE49-F238E27FC236}">
              <a16:creationId xmlns="" xmlns:a16="http://schemas.microsoft.com/office/drawing/2014/main" id="{00000000-0008-0000-0200-000007C8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15" name="Text Box 2815">
          <a:extLst>
            <a:ext uri="{FF2B5EF4-FFF2-40B4-BE49-F238E27FC236}">
              <a16:creationId xmlns="" xmlns:a16="http://schemas.microsoft.com/office/drawing/2014/main" id="{00000000-0008-0000-0200-000008C8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16" name="Text Box 2818">
          <a:extLst>
            <a:ext uri="{FF2B5EF4-FFF2-40B4-BE49-F238E27FC236}">
              <a16:creationId xmlns="" xmlns:a16="http://schemas.microsoft.com/office/drawing/2014/main" id="{00000000-0008-0000-0200-000009C8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76200</xdr:colOff>
      <xdr:row>317</xdr:row>
      <xdr:rowOff>38100</xdr:rowOff>
    </xdr:to>
    <xdr:sp macro="" textlink="">
      <xdr:nvSpPr>
        <xdr:cNvPr id="3517" name="Text Box 2821">
          <a:extLst>
            <a:ext uri="{FF2B5EF4-FFF2-40B4-BE49-F238E27FC236}">
              <a16:creationId xmlns="" xmlns:a16="http://schemas.microsoft.com/office/drawing/2014/main" id="{00000000-0008-0000-0200-00000AC8AA00}"/>
            </a:ext>
          </a:extLst>
        </xdr:cNvPr>
        <xdr:cNvSpPr txBox="1">
          <a:spLocks noChangeArrowheads="1"/>
        </xdr:cNvSpPr>
      </xdr:nvSpPr>
      <xdr:spPr bwMode="auto">
        <a:xfrm>
          <a:off x="4191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316</xdr:row>
      <xdr:rowOff>0</xdr:rowOff>
    </xdr:from>
    <xdr:to>
      <xdr:col>1</xdr:col>
      <xdr:colOff>228600</xdr:colOff>
      <xdr:row>317</xdr:row>
      <xdr:rowOff>38100</xdr:rowOff>
    </xdr:to>
    <xdr:sp macro="" textlink="">
      <xdr:nvSpPr>
        <xdr:cNvPr id="3518" name="Text Box 2907">
          <a:extLst>
            <a:ext uri="{FF2B5EF4-FFF2-40B4-BE49-F238E27FC236}">
              <a16:creationId xmlns="" xmlns:a16="http://schemas.microsoft.com/office/drawing/2014/main" id="{00000000-0008-0000-0200-00000BC8AA00}"/>
            </a:ext>
          </a:extLst>
        </xdr:cNvPr>
        <xdr:cNvSpPr txBox="1">
          <a:spLocks noChangeArrowheads="1"/>
        </xdr:cNvSpPr>
      </xdr:nvSpPr>
      <xdr:spPr bwMode="auto">
        <a:xfrm>
          <a:off x="5715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316</xdr:row>
      <xdr:rowOff>0</xdr:rowOff>
    </xdr:from>
    <xdr:to>
      <xdr:col>1</xdr:col>
      <xdr:colOff>228600</xdr:colOff>
      <xdr:row>317</xdr:row>
      <xdr:rowOff>38100</xdr:rowOff>
    </xdr:to>
    <xdr:sp macro="" textlink="">
      <xdr:nvSpPr>
        <xdr:cNvPr id="3519" name="Text Box 2908">
          <a:extLst>
            <a:ext uri="{FF2B5EF4-FFF2-40B4-BE49-F238E27FC236}">
              <a16:creationId xmlns="" xmlns:a16="http://schemas.microsoft.com/office/drawing/2014/main" id="{00000000-0008-0000-0200-00000CC8AA00}"/>
            </a:ext>
          </a:extLst>
        </xdr:cNvPr>
        <xdr:cNvSpPr txBox="1">
          <a:spLocks noChangeArrowheads="1"/>
        </xdr:cNvSpPr>
      </xdr:nvSpPr>
      <xdr:spPr bwMode="auto">
        <a:xfrm>
          <a:off x="5715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316</xdr:row>
      <xdr:rowOff>0</xdr:rowOff>
    </xdr:from>
    <xdr:to>
      <xdr:col>1</xdr:col>
      <xdr:colOff>228600</xdr:colOff>
      <xdr:row>317</xdr:row>
      <xdr:rowOff>38100</xdr:rowOff>
    </xdr:to>
    <xdr:sp macro="" textlink="">
      <xdr:nvSpPr>
        <xdr:cNvPr id="3520" name="Text Box 2912">
          <a:extLst>
            <a:ext uri="{FF2B5EF4-FFF2-40B4-BE49-F238E27FC236}">
              <a16:creationId xmlns="" xmlns:a16="http://schemas.microsoft.com/office/drawing/2014/main" id="{00000000-0008-0000-0200-00000DC8AA00}"/>
            </a:ext>
          </a:extLst>
        </xdr:cNvPr>
        <xdr:cNvSpPr txBox="1">
          <a:spLocks noChangeArrowheads="1"/>
        </xdr:cNvSpPr>
      </xdr:nvSpPr>
      <xdr:spPr bwMode="auto">
        <a:xfrm>
          <a:off x="571500" y="52959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436</xdr:row>
      <xdr:rowOff>0</xdr:rowOff>
    </xdr:from>
    <xdr:to>
      <xdr:col>1</xdr:col>
      <xdr:colOff>228600</xdr:colOff>
      <xdr:row>437</xdr:row>
      <xdr:rowOff>38100</xdr:rowOff>
    </xdr:to>
    <xdr:sp macro="" textlink="">
      <xdr:nvSpPr>
        <xdr:cNvPr id="3521" name="Text Box 8">
          <a:extLst>
            <a:ext uri="{FF2B5EF4-FFF2-40B4-BE49-F238E27FC236}">
              <a16:creationId xmlns="" xmlns:a16="http://schemas.microsoft.com/office/drawing/2014/main" id="{00000000-0008-0000-0200-00000EC8AA00}"/>
            </a:ext>
          </a:extLst>
        </xdr:cNvPr>
        <xdr:cNvSpPr txBox="1">
          <a:spLocks noChangeArrowheads="1"/>
        </xdr:cNvSpPr>
      </xdr:nvSpPr>
      <xdr:spPr bwMode="auto">
        <a:xfrm>
          <a:off x="5715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22" name="Text Box 13">
          <a:extLst>
            <a:ext uri="{FF2B5EF4-FFF2-40B4-BE49-F238E27FC236}">
              <a16:creationId xmlns="" xmlns:a16="http://schemas.microsoft.com/office/drawing/2014/main" id="{00000000-0008-0000-0200-00000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23" name="Text Box 53">
          <a:extLst>
            <a:ext uri="{FF2B5EF4-FFF2-40B4-BE49-F238E27FC236}">
              <a16:creationId xmlns="" xmlns:a16="http://schemas.microsoft.com/office/drawing/2014/main" id="{00000000-0008-0000-0200-00001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24" name="Text Box 145">
          <a:extLst>
            <a:ext uri="{FF2B5EF4-FFF2-40B4-BE49-F238E27FC236}">
              <a16:creationId xmlns="" xmlns:a16="http://schemas.microsoft.com/office/drawing/2014/main" id="{00000000-0008-0000-0200-00001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25" name="Text Box 237">
          <a:extLst>
            <a:ext uri="{FF2B5EF4-FFF2-40B4-BE49-F238E27FC236}">
              <a16:creationId xmlns="" xmlns:a16="http://schemas.microsoft.com/office/drawing/2014/main" id="{00000000-0008-0000-0200-00001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26" name="Text Box 329">
          <a:extLst>
            <a:ext uri="{FF2B5EF4-FFF2-40B4-BE49-F238E27FC236}">
              <a16:creationId xmlns="" xmlns:a16="http://schemas.microsoft.com/office/drawing/2014/main" id="{00000000-0008-0000-0200-00001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27" name="Text Box 421">
          <a:extLst>
            <a:ext uri="{FF2B5EF4-FFF2-40B4-BE49-F238E27FC236}">
              <a16:creationId xmlns="" xmlns:a16="http://schemas.microsoft.com/office/drawing/2014/main" id="{00000000-0008-0000-0200-00001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28" name="Text Box 513">
          <a:extLst>
            <a:ext uri="{FF2B5EF4-FFF2-40B4-BE49-F238E27FC236}">
              <a16:creationId xmlns="" xmlns:a16="http://schemas.microsoft.com/office/drawing/2014/main" id="{00000000-0008-0000-0200-00001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29" name="Text Box 605">
          <a:extLst>
            <a:ext uri="{FF2B5EF4-FFF2-40B4-BE49-F238E27FC236}">
              <a16:creationId xmlns="" xmlns:a16="http://schemas.microsoft.com/office/drawing/2014/main" id="{00000000-0008-0000-0200-00001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30" name="Text Box 697">
          <a:extLst>
            <a:ext uri="{FF2B5EF4-FFF2-40B4-BE49-F238E27FC236}">
              <a16:creationId xmlns="" xmlns:a16="http://schemas.microsoft.com/office/drawing/2014/main" id="{00000000-0008-0000-0200-00001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31" name="Text Box 789">
          <a:extLst>
            <a:ext uri="{FF2B5EF4-FFF2-40B4-BE49-F238E27FC236}">
              <a16:creationId xmlns="" xmlns:a16="http://schemas.microsoft.com/office/drawing/2014/main" id="{00000000-0008-0000-0200-00001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32" name="Text Box 881">
          <a:extLst>
            <a:ext uri="{FF2B5EF4-FFF2-40B4-BE49-F238E27FC236}">
              <a16:creationId xmlns="" xmlns:a16="http://schemas.microsoft.com/office/drawing/2014/main" id="{00000000-0008-0000-0200-00001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33" name="Text Box 973">
          <a:extLst>
            <a:ext uri="{FF2B5EF4-FFF2-40B4-BE49-F238E27FC236}">
              <a16:creationId xmlns="" xmlns:a16="http://schemas.microsoft.com/office/drawing/2014/main" id="{00000000-0008-0000-0200-00001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34" name="Text Box 1065">
          <a:extLst>
            <a:ext uri="{FF2B5EF4-FFF2-40B4-BE49-F238E27FC236}">
              <a16:creationId xmlns="" xmlns:a16="http://schemas.microsoft.com/office/drawing/2014/main" id="{00000000-0008-0000-0200-00001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35" name="Text Box 1157">
          <a:extLst>
            <a:ext uri="{FF2B5EF4-FFF2-40B4-BE49-F238E27FC236}">
              <a16:creationId xmlns="" xmlns:a16="http://schemas.microsoft.com/office/drawing/2014/main" id="{00000000-0008-0000-0200-00001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36" name="Text Box 1249">
          <a:extLst>
            <a:ext uri="{FF2B5EF4-FFF2-40B4-BE49-F238E27FC236}">
              <a16:creationId xmlns="" xmlns:a16="http://schemas.microsoft.com/office/drawing/2014/main" id="{00000000-0008-0000-0200-00001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37" name="Text Box 1347">
          <a:extLst>
            <a:ext uri="{FF2B5EF4-FFF2-40B4-BE49-F238E27FC236}">
              <a16:creationId xmlns="" xmlns:a16="http://schemas.microsoft.com/office/drawing/2014/main" id="{00000000-0008-0000-0200-00001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38" name="Text Box 1372">
          <a:extLst>
            <a:ext uri="{FF2B5EF4-FFF2-40B4-BE49-F238E27FC236}">
              <a16:creationId xmlns="" xmlns:a16="http://schemas.microsoft.com/office/drawing/2014/main" id="{00000000-0008-0000-0200-00001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39" name="Text Box 1375">
          <a:extLst>
            <a:ext uri="{FF2B5EF4-FFF2-40B4-BE49-F238E27FC236}">
              <a16:creationId xmlns="" xmlns:a16="http://schemas.microsoft.com/office/drawing/2014/main" id="{00000000-0008-0000-0200-00002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40" name="Text Box 1378">
          <a:extLst>
            <a:ext uri="{FF2B5EF4-FFF2-40B4-BE49-F238E27FC236}">
              <a16:creationId xmlns="" xmlns:a16="http://schemas.microsoft.com/office/drawing/2014/main" id="{00000000-0008-0000-0200-00002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41" name="Text Box 1381">
          <a:extLst>
            <a:ext uri="{FF2B5EF4-FFF2-40B4-BE49-F238E27FC236}">
              <a16:creationId xmlns="" xmlns:a16="http://schemas.microsoft.com/office/drawing/2014/main" id="{00000000-0008-0000-0200-00002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42" name="Text Box 1384">
          <a:extLst>
            <a:ext uri="{FF2B5EF4-FFF2-40B4-BE49-F238E27FC236}">
              <a16:creationId xmlns="" xmlns:a16="http://schemas.microsoft.com/office/drawing/2014/main" id="{00000000-0008-0000-0200-00002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43" name="Text Box 1387">
          <a:extLst>
            <a:ext uri="{FF2B5EF4-FFF2-40B4-BE49-F238E27FC236}">
              <a16:creationId xmlns="" xmlns:a16="http://schemas.microsoft.com/office/drawing/2014/main" id="{00000000-0008-0000-0200-00002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44" name="Text Box 1390">
          <a:extLst>
            <a:ext uri="{FF2B5EF4-FFF2-40B4-BE49-F238E27FC236}">
              <a16:creationId xmlns="" xmlns:a16="http://schemas.microsoft.com/office/drawing/2014/main" id="{00000000-0008-0000-0200-00002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45" name="Text Box 1393">
          <a:extLst>
            <a:ext uri="{FF2B5EF4-FFF2-40B4-BE49-F238E27FC236}">
              <a16:creationId xmlns="" xmlns:a16="http://schemas.microsoft.com/office/drawing/2014/main" id="{00000000-0008-0000-0200-00002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46" name="Text Box 1396">
          <a:extLst>
            <a:ext uri="{FF2B5EF4-FFF2-40B4-BE49-F238E27FC236}">
              <a16:creationId xmlns="" xmlns:a16="http://schemas.microsoft.com/office/drawing/2014/main" id="{00000000-0008-0000-0200-00002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47" name="Text Box 1399">
          <a:extLst>
            <a:ext uri="{FF2B5EF4-FFF2-40B4-BE49-F238E27FC236}">
              <a16:creationId xmlns="" xmlns:a16="http://schemas.microsoft.com/office/drawing/2014/main" id="{00000000-0008-0000-0200-00002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48" name="Text Box 1402">
          <a:extLst>
            <a:ext uri="{FF2B5EF4-FFF2-40B4-BE49-F238E27FC236}">
              <a16:creationId xmlns="" xmlns:a16="http://schemas.microsoft.com/office/drawing/2014/main" id="{00000000-0008-0000-0200-00002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49" name="Text Box 1405">
          <a:extLst>
            <a:ext uri="{FF2B5EF4-FFF2-40B4-BE49-F238E27FC236}">
              <a16:creationId xmlns="" xmlns:a16="http://schemas.microsoft.com/office/drawing/2014/main" id="{00000000-0008-0000-0200-00002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50" name="Text Box 1408">
          <a:extLst>
            <a:ext uri="{FF2B5EF4-FFF2-40B4-BE49-F238E27FC236}">
              <a16:creationId xmlns="" xmlns:a16="http://schemas.microsoft.com/office/drawing/2014/main" id="{00000000-0008-0000-0200-00002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51" name="Text Box 1411">
          <a:extLst>
            <a:ext uri="{FF2B5EF4-FFF2-40B4-BE49-F238E27FC236}">
              <a16:creationId xmlns="" xmlns:a16="http://schemas.microsoft.com/office/drawing/2014/main" id="{00000000-0008-0000-0200-00002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52" name="Text Box 1414">
          <a:extLst>
            <a:ext uri="{FF2B5EF4-FFF2-40B4-BE49-F238E27FC236}">
              <a16:creationId xmlns="" xmlns:a16="http://schemas.microsoft.com/office/drawing/2014/main" id="{00000000-0008-0000-0200-00002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53" name="Text Box 1439">
          <a:extLst>
            <a:ext uri="{FF2B5EF4-FFF2-40B4-BE49-F238E27FC236}">
              <a16:creationId xmlns="" xmlns:a16="http://schemas.microsoft.com/office/drawing/2014/main" id="{00000000-0008-0000-0200-00002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54" name="Text Box 1442">
          <a:extLst>
            <a:ext uri="{FF2B5EF4-FFF2-40B4-BE49-F238E27FC236}">
              <a16:creationId xmlns="" xmlns:a16="http://schemas.microsoft.com/office/drawing/2014/main" id="{00000000-0008-0000-0200-00002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55" name="Text Box 1445">
          <a:extLst>
            <a:ext uri="{FF2B5EF4-FFF2-40B4-BE49-F238E27FC236}">
              <a16:creationId xmlns="" xmlns:a16="http://schemas.microsoft.com/office/drawing/2014/main" id="{00000000-0008-0000-0200-00003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56" name="Text Box 1448">
          <a:extLst>
            <a:ext uri="{FF2B5EF4-FFF2-40B4-BE49-F238E27FC236}">
              <a16:creationId xmlns="" xmlns:a16="http://schemas.microsoft.com/office/drawing/2014/main" id="{00000000-0008-0000-0200-00003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57" name="Text Box 1451">
          <a:extLst>
            <a:ext uri="{FF2B5EF4-FFF2-40B4-BE49-F238E27FC236}">
              <a16:creationId xmlns="" xmlns:a16="http://schemas.microsoft.com/office/drawing/2014/main" id="{00000000-0008-0000-0200-00003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58" name="Text Box 1454">
          <a:extLst>
            <a:ext uri="{FF2B5EF4-FFF2-40B4-BE49-F238E27FC236}">
              <a16:creationId xmlns="" xmlns:a16="http://schemas.microsoft.com/office/drawing/2014/main" id="{00000000-0008-0000-0200-00003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59" name="Text Box 1457">
          <a:extLst>
            <a:ext uri="{FF2B5EF4-FFF2-40B4-BE49-F238E27FC236}">
              <a16:creationId xmlns="" xmlns:a16="http://schemas.microsoft.com/office/drawing/2014/main" id="{00000000-0008-0000-0200-00003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60" name="Text Box 1460">
          <a:extLst>
            <a:ext uri="{FF2B5EF4-FFF2-40B4-BE49-F238E27FC236}">
              <a16:creationId xmlns="" xmlns:a16="http://schemas.microsoft.com/office/drawing/2014/main" id="{00000000-0008-0000-0200-00003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61" name="Text Box 1463">
          <a:extLst>
            <a:ext uri="{FF2B5EF4-FFF2-40B4-BE49-F238E27FC236}">
              <a16:creationId xmlns="" xmlns:a16="http://schemas.microsoft.com/office/drawing/2014/main" id="{00000000-0008-0000-0200-00003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62" name="Text Box 1466">
          <a:extLst>
            <a:ext uri="{FF2B5EF4-FFF2-40B4-BE49-F238E27FC236}">
              <a16:creationId xmlns="" xmlns:a16="http://schemas.microsoft.com/office/drawing/2014/main" id="{00000000-0008-0000-0200-00003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63" name="Text Box 1469">
          <a:extLst>
            <a:ext uri="{FF2B5EF4-FFF2-40B4-BE49-F238E27FC236}">
              <a16:creationId xmlns="" xmlns:a16="http://schemas.microsoft.com/office/drawing/2014/main" id="{00000000-0008-0000-0200-00003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64" name="Text Box 1472">
          <a:extLst>
            <a:ext uri="{FF2B5EF4-FFF2-40B4-BE49-F238E27FC236}">
              <a16:creationId xmlns="" xmlns:a16="http://schemas.microsoft.com/office/drawing/2014/main" id="{00000000-0008-0000-0200-00003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65" name="Text Box 1475">
          <a:extLst>
            <a:ext uri="{FF2B5EF4-FFF2-40B4-BE49-F238E27FC236}">
              <a16:creationId xmlns="" xmlns:a16="http://schemas.microsoft.com/office/drawing/2014/main" id="{00000000-0008-0000-0200-00003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66" name="Text Box 1478">
          <a:extLst>
            <a:ext uri="{FF2B5EF4-FFF2-40B4-BE49-F238E27FC236}">
              <a16:creationId xmlns="" xmlns:a16="http://schemas.microsoft.com/office/drawing/2014/main" id="{00000000-0008-0000-0200-00003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67" name="Text Box 1481">
          <a:extLst>
            <a:ext uri="{FF2B5EF4-FFF2-40B4-BE49-F238E27FC236}">
              <a16:creationId xmlns="" xmlns:a16="http://schemas.microsoft.com/office/drawing/2014/main" id="{00000000-0008-0000-0200-00003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68" name="Text Box 1506">
          <a:extLst>
            <a:ext uri="{FF2B5EF4-FFF2-40B4-BE49-F238E27FC236}">
              <a16:creationId xmlns="" xmlns:a16="http://schemas.microsoft.com/office/drawing/2014/main" id="{00000000-0008-0000-0200-00003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69" name="Text Box 1509">
          <a:extLst>
            <a:ext uri="{FF2B5EF4-FFF2-40B4-BE49-F238E27FC236}">
              <a16:creationId xmlns="" xmlns:a16="http://schemas.microsoft.com/office/drawing/2014/main" id="{00000000-0008-0000-0200-00003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70" name="Text Box 1512">
          <a:extLst>
            <a:ext uri="{FF2B5EF4-FFF2-40B4-BE49-F238E27FC236}">
              <a16:creationId xmlns="" xmlns:a16="http://schemas.microsoft.com/office/drawing/2014/main" id="{00000000-0008-0000-0200-00003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71" name="Text Box 1515">
          <a:extLst>
            <a:ext uri="{FF2B5EF4-FFF2-40B4-BE49-F238E27FC236}">
              <a16:creationId xmlns="" xmlns:a16="http://schemas.microsoft.com/office/drawing/2014/main" id="{00000000-0008-0000-0200-00004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72" name="Text Box 1518">
          <a:extLst>
            <a:ext uri="{FF2B5EF4-FFF2-40B4-BE49-F238E27FC236}">
              <a16:creationId xmlns="" xmlns:a16="http://schemas.microsoft.com/office/drawing/2014/main" id="{00000000-0008-0000-0200-00004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73" name="Text Box 1521">
          <a:extLst>
            <a:ext uri="{FF2B5EF4-FFF2-40B4-BE49-F238E27FC236}">
              <a16:creationId xmlns="" xmlns:a16="http://schemas.microsoft.com/office/drawing/2014/main" id="{00000000-0008-0000-0200-00004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74" name="Text Box 1524">
          <a:extLst>
            <a:ext uri="{FF2B5EF4-FFF2-40B4-BE49-F238E27FC236}">
              <a16:creationId xmlns="" xmlns:a16="http://schemas.microsoft.com/office/drawing/2014/main" id="{00000000-0008-0000-0200-00004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75" name="Text Box 1527">
          <a:extLst>
            <a:ext uri="{FF2B5EF4-FFF2-40B4-BE49-F238E27FC236}">
              <a16:creationId xmlns="" xmlns:a16="http://schemas.microsoft.com/office/drawing/2014/main" id="{00000000-0008-0000-0200-00004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76" name="Text Box 1530">
          <a:extLst>
            <a:ext uri="{FF2B5EF4-FFF2-40B4-BE49-F238E27FC236}">
              <a16:creationId xmlns="" xmlns:a16="http://schemas.microsoft.com/office/drawing/2014/main" id="{00000000-0008-0000-0200-00004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77" name="Text Box 1533">
          <a:extLst>
            <a:ext uri="{FF2B5EF4-FFF2-40B4-BE49-F238E27FC236}">
              <a16:creationId xmlns="" xmlns:a16="http://schemas.microsoft.com/office/drawing/2014/main" id="{00000000-0008-0000-0200-00004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78" name="Text Box 1536">
          <a:extLst>
            <a:ext uri="{FF2B5EF4-FFF2-40B4-BE49-F238E27FC236}">
              <a16:creationId xmlns="" xmlns:a16="http://schemas.microsoft.com/office/drawing/2014/main" id="{00000000-0008-0000-0200-00004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79" name="Text Box 1539">
          <a:extLst>
            <a:ext uri="{FF2B5EF4-FFF2-40B4-BE49-F238E27FC236}">
              <a16:creationId xmlns="" xmlns:a16="http://schemas.microsoft.com/office/drawing/2014/main" id="{00000000-0008-0000-0200-00004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80" name="Text Box 1542">
          <a:extLst>
            <a:ext uri="{FF2B5EF4-FFF2-40B4-BE49-F238E27FC236}">
              <a16:creationId xmlns="" xmlns:a16="http://schemas.microsoft.com/office/drawing/2014/main" id="{00000000-0008-0000-0200-00004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81" name="Text Box 1545">
          <a:extLst>
            <a:ext uri="{FF2B5EF4-FFF2-40B4-BE49-F238E27FC236}">
              <a16:creationId xmlns="" xmlns:a16="http://schemas.microsoft.com/office/drawing/2014/main" id="{00000000-0008-0000-0200-00004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82" name="Text Box 1548">
          <a:extLst>
            <a:ext uri="{FF2B5EF4-FFF2-40B4-BE49-F238E27FC236}">
              <a16:creationId xmlns="" xmlns:a16="http://schemas.microsoft.com/office/drawing/2014/main" id="{00000000-0008-0000-0200-00004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83" name="Text Box 1573">
          <a:extLst>
            <a:ext uri="{FF2B5EF4-FFF2-40B4-BE49-F238E27FC236}">
              <a16:creationId xmlns="" xmlns:a16="http://schemas.microsoft.com/office/drawing/2014/main" id="{00000000-0008-0000-0200-00004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84" name="Text Box 1576">
          <a:extLst>
            <a:ext uri="{FF2B5EF4-FFF2-40B4-BE49-F238E27FC236}">
              <a16:creationId xmlns="" xmlns:a16="http://schemas.microsoft.com/office/drawing/2014/main" id="{00000000-0008-0000-0200-00004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85" name="Text Box 1579">
          <a:extLst>
            <a:ext uri="{FF2B5EF4-FFF2-40B4-BE49-F238E27FC236}">
              <a16:creationId xmlns="" xmlns:a16="http://schemas.microsoft.com/office/drawing/2014/main" id="{00000000-0008-0000-0200-00004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86" name="Text Box 1582">
          <a:extLst>
            <a:ext uri="{FF2B5EF4-FFF2-40B4-BE49-F238E27FC236}">
              <a16:creationId xmlns="" xmlns:a16="http://schemas.microsoft.com/office/drawing/2014/main" id="{00000000-0008-0000-0200-00004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87" name="Text Box 1585">
          <a:extLst>
            <a:ext uri="{FF2B5EF4-FFF2-40B4-BE49-F238E27FC236}">
              <a16:creationId xmlns="" xmlns:a16="http://schemas.microsoft.com/office/drawing/2014/main" id="{00000000-0008-0000-0200-00005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88" name="Text Box 1588">
          <a:extLst>
            <a:ext uri="{FF2B5EF4-FFF2-40B4-BE49-F238E27FC236}">
              <a16:creationId xmlns="" xmlns:a16="http://schemas.microsoft.com/office/drawing/2014/main" id="{00000000-0008-0000-0200-00005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89" name="Text Box 1591">
          <a:extLst>
            <a:ext uri="{FF2B5EF4-FFF2-40B4-BE49-F238E27FC236}">
              <a16:creationId xmlns="" xmlns:a16="http://schemas.microsoft.com/office/drawing/2014/main" id="{00000000-0008-0000-0200-00005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90" name="Text Box 1594">
          <a:extLst>
            <a:ext uri="{FF2B5EF4-FFF2-40B4-BE49-F238E27FC236}">
              <a16:creationId xmlns="" xmlns:a16="http://schemas.microsoft.com/office/drawing/2014/main" id="{00000000-0008-0000-0200-00005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91" name="Text Box 1597">
          <a:extLst>
            <a:ext uri="{FF2B5EF4-FFF2-40B4-BE49-F238E27FC236}">
              <a16:creationId xmlns="" xmlns:a16="http://schemas.microsoft.com/office/drawing/2014/main" id="{00000000-0008-0000-0200-00005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92" name="Text Box 1600">
          <a:extLst>
            <a:ext uri="{FF2B5EF4-FFF2-40B4-BE49-F238E27FC236}">
              <a16:creationId xmlns="" xmlns:a16="http://schemas.microsoft.com/office/drawing/2014/main" id="{00000000-0008-0000-0200-00005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93" name="Text Box 1603">
          <a:extLst>
            <a:ext uri="{FF2B5EF4-FFF2-40B4-BE49-F238E27FC236}">
              <a16:creationId xmlns="" xmlns:a16="http://schemas.microsoft.com/office/drawing/2014/main" id="{00000000-0008-0000-0200-00005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94" name="Text Box 1606">
          <a:extLst>
            <a:ext uri="{FF2B5EF4-FFF2-40B4-BE49-F238E27FC236}">
              <a16:creationId xmlns="" xmlns:a16="http://schemas.microsoft.com/office/drawing/2014/main" id="{00000000-0008-0000-0200-00005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95" name="Text Box 1609">
          <a:extLst>
            <a:ext uri="{FF2B5EF4-FFF2-40B4-BE49-F238E27FC236}">
              <a16:creationId xmlns="" xmlns:a16="http://schemas.microsoft.com/office/drawing/2014/main" id="{00000000-0008-0000-0200-00005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96" name="Text Box 1612">
          <a:extLst>
            <a:ext uri="{FF2B5EF4-FFF2-40B4-BE49-F238E27FC236}">
              <a16:creationId xmlns="" xmlns:a16="http://schemas.microsoft.com/office/drawing/2014/main" id="{00000000-0008-0000-0200-00005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97" name="Text Box 1615">
          <a:extLst>
            <a:ext uri="{FF2B5EF4-FFF2-40B4-BE49-F238E27FC236}">
              <a16:creationId xmlns="" xmlns:a16="http://schemas.microsoft.com/office/drawing/2014/main" id="{00000000-0008-0000-0200-00005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98" name="Text Box 1640">
          <a:extLst>
            <a:ext uri="{FF2B5EF4-FFF2-40B4-BE49-F238E27FC236}">
              <a16:creationId xmlns="" xmlns:a16="http://schemas.microsoft.com/office/drawing/2014/main" id="{00000000-0008-0000-0200-00005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599" name="Text Box 1643">
          <a:extLst>
            <a:ext uri="{FF2B5EF4-FFF2-40B4-BE49-F238E27FC236}">
              <a16:creationId xmlns="" xmlns:a16="http://schemas.microsoft.com/office/drawing/2014/main" id="{00000000-0008-0000-0200-00005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00" name="Text Box 1646">
          <a:extLst>
            <a:ext uri="{FF2B5EF4-FFF2-40B4-BE49-F238E27FC236}">
              <a16:creationId xmlns="" xmlns:a16="http://schemas.microsoft.com/office/drawing/2014/main" id="{00000000-0008-0000-0200-00005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01" name="Text Box 1649">
          <a:extLst>
            <a:ext uri="{FF2B5EF4-FFF2-40B4-BE49-F238E27FC236}">
              <a16:creationId xmlns="" xmlns:a16="http://schemas.microsoft.com/office/drawing/2014/main" id="{00000000-0008-0000-0200-00005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02" name="Text Box 1652">
          <a:extLst>
            <a:ext uri="{FF2B5EF4-FFF2-40B4-BE49-F238E27FC236}">
              <a16:creationId xmlns="" xmlns:a16="http://schemas.microsoft.com/office/drawing/2014/main" id="{00000000-0008-0000-0200-00005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03" name="Text Box 1655">
          <a:extLst>
            <a:ext uri="{FF2B5EF4-FFF2-40B4-BE49-F238E27FC236}">
              <a16:creationId xmlns="" xmlns:a16="http://schemas.microsoft.com/office/drawing/2014/main" id="{00000000-0008-0000-0200-00006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04" name="Text Box 1658">
          <a:extLst>
            <a:ext uri="{FF2B5EF4-FFF2-40B4-BE49-F238E27FC236}">
              <a16:creationId xmlns="" xmlns:a16="http://schemas.microsoft.com/office/drawing/2014/main" id="{00000000-0008-0000-0200-00006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05" name="Text Box 1661">
          <a:extLst>
            <a:ext uri="{FF2B5EF4-FFF2-40B4-BE49-F238E27FC236}">
              <a16:creationId xmlns="" xmlns:a16="http://schemas.microsoft.com/office/drawing/2014/main" id="{00000000-0008-0000-0200-00006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06" name="Text Box 1664">
          <a:extLst>
            <a:ext uri="{FF2B5EF4-FFF2-40B4-BE49-F238E27FC236}">
              <a16:creationId xmlns="" xmlns:a16="http://schemas.microsoft.com/office/drawing/2014/main" id="{00000000-0008-0000-0200-00006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07" name="Text Box 1667">
          <a:extLst>
            <a:ext uri="{FF2B5EF4-FFF2-40B4-BE49-F238E27FC236}">
              <a16:creationId xmlns="" xmlns:a16="http://schemas.microsoft.com/office/drawing/2014/main" id="{00000000-0008-0000-0200-00006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08" name="Text Box 1670">
          <a:extLst>
            <a:ext uri="{FF2B5EF4-FFF2-40B4-BE49-F238E27FC236}">
              <a16:creationId xmlns="" xmlns:a16="http://schemas.microsoft.com/office/drawing/2014/main" id="{00000000-0008-0000-0200-00006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09" name="Text Box 1673">
          <a:extLst>
            <a:ext uri="{FF2B5EF4-FFF2-40B4-BE49-F238E27FC236}">
              <a16:creationId xmlns="" xmlns:a16="http://schemas.microsoft.com/office/drawing/2014/main" id="{00000000-0008-0000-0200-00006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10" name="Text Box 1676">
          <a:extLst>
            <a:ext uri="{FF2B5EF4-FFF2-40B4-BE49-F238E27FC236}">
              <a16:creationId xmlns="" xmlns:a16="http://schemas.microsoft.com/office/drawing/2014/main" id="{00000000-0008-0000-0200-00006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11" name="Text Box 1679">
          <a:extLst>
            <a:ext uri="{FF2B5EF4-FFF2-40B4-BE49-F238E27FC236}">
              <a16:creationId xmlns="" xmlns:a16="http://schemas.microsoft.com/office/drawing/2014/main" id="{00000000-0008-0000-0200-00006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12" name="Text Box 1682">
          <a:extLst>
            <a:ext uri="{FF2B5EF4-FFF2-40B4-BE49-F238E27FC236}">
              <a16:creationId xmlns="" xmlns:a16="http://schemas.microsoft.com/office/drawing/2014/main" id="{00000000-0008-0000-0200-00006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13" name="Text Box 1707">
          <a:extLst>
            <a:ext uri="{FF2B5EF4-FFF2-40B4-BE49-F238E27FC236}">
              <a16:creationId xmlns="" xmlns:a16="http://schemas.microsoft.com/office/drawing/2014/main" id="{00000000-0008-0000-0200-00006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14" name="Text Box 1710">
          <a:extLst>
            <a:ext uri="{FF2B5EF4-FFF2-40B4-BE49-F238E27FC236}">
              <a16:creationId xmlns="" xmlns:a16="http://schemas.microsoft.com/office/drawing/2014/main" id="{00000000-0008-0000-0200-00006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15" name="Text Box 1713">
          <a:extLst>
            <a:ext uri="{FF2B5EF4-FFF2-40B4-BE49-F238E27FC236}">
              <a16:creationId xmlns="" xmlns:a16="http://schemas.microsoft.com/office/drawing/2014/main" id="{00000000-0008-0000-0200-00006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16" name="Text Box 1716">
          <a:extLst>
            <a:ext uri="{FF2B5EF4-FFF2-40B4-BE49-F238E27FC236}">
              <a16:creationId xmlns="" xmlns:a16="http://schemas.microsoft.com/office/drawing/2014/main" id="{00000000-0008-0000-0200-00006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17" name="Text Box 1719">
          <a:extLst>
            <a:ext uri="{FF2B5EF4-FFF2-40B4-BE49-F238E27FC236}">
              <a16:creationId xmlns="" xmlns:a16="http://schemas.microsoft.com/office/drawing/2014/main" id="{00000000-0008-0000-0200-00006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18" name="Text Box 1722">
          <a:extLst>
            <a:ext uri="{FF2B5EF4-FFF2-40B4-BE49-F238E27FC236}">
              <a16:creationId xmlns="" xmlns:a16="http://schemas.microsoft.com/office/drawing/2014/main" id="{00000000-0008-0000-0200-00006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19" name="Text Box 1725">
          <a:extLst>
            <a:ext uri="{FF2B5EF4-FFF2-40B4-BE49-F238E27FC236}">
              <a16:creationId xmlns="" xmlns:a16="http://schemas.microsoft.com/office/drawing/2014/main" id="{00000000-0008-0000-0200-00007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20" name="Text Box 1728">
          <a:extLst>
            <a:ext uri="{FF2B5EF4-FFF2-40B4-BE49-F238E27FC236}">
              <a16:creationId xmlns="" xmlns:a16="http://schemas.microsoft.com/office/drawing/2014/main" id="{00000000-0008-0000-0200-00007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21" name="Text Box 1731">
          <a:extLst>
            <a:ext uri="{FF2B5EF4-FFF2-40B4-BE49-F238E27FC236}">
              <a16:creationId xmlns="" xmlns:a16="http://schemas.microsoft.com/office/drawing/2014/main" id="{00000000-0008-0000-0200-00007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22" name="Text Box 1734">
          <a:extLst>
            <a:ext uri="{FF2B5EF4-FFF2-40B4-BE49-F238E27FC236}">
              <a16:creationId xmlns="" xmlns:a16="http://schemas.microsoft.com/office/drawing/2014/main" id="{00000000-0008-0000-0200-00007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23" name="Text Box 1737">
          <a:extLst>
            <a:ext uri="{FF2B5EF4-FFF2-40B4-BE49-F238E27FC236}">
              <a16:creationId xmlns="" xmlns:a16="http://schemas.microsoft.com/office/drawing/2014/main" id="{00000000-0008-0000-0200-00007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24" name="Text Box 1740">
          <a:extLst>
            <a:ext uri="{FF2B5EF4-FFF2-40B4-BE49-F238E27FC236}">
              <a16:creationId xmlns="" xmlns:a16="http://schemas.microsoft.com/office/drawing/2014/main" id="{00000000-0008-0000-0200-00007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25" name="Text Box 1743">
          <a:extLst>
            <a:ext uri="{FF2B5EF4-FFF2-40B4-BE49-F238E27FC236}">
              <a16:creationId xmlns="" xmlns:a16="http://schemas.microsoft.com/office/drawing/2014/main" id="{00000000-0008-0000-0200-00007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26" name="Text Box 1746">
          <a:extLst>
            <a:ext uri="{FF2B5EF4-FFF2-40B4-BE49-F238E27FC236}">
              <a16:creationId xmlns="" xmlns:a16="http://schemas.microsoft.com/office/drawing/2014/main" id="{00000000-0008-0000-0200-00007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27" name="Text Box 1749">
          <a:extLst>
            <a:ext uri="{FF2B5EF4-FFF2-40B4-BE49-F238E27FC236}">
              <a16:creationId xmlns="" xmlns:a16="http://schemas.microsoft.com/office/drawing/2014/main" id="{00000000-0008-0000-0200-00007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28" name="Text Box 1774">
          <a:extLst>
            <a:ext uri="{FF2B5EF4-FFF2-40B4-BE49-F238E27FC236}">
              <a16:creationId xmlns="" xmlns:a16="http://schemas.microsoft.com/office/drawing/2014/main" id="{00000000-0008-0000-0200-00007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29" name="Text Box 1777">
          <a:extLst>
            <a:ext uri="{FF2B5EF4-FFF2-40B4-BE49-F238E27FC236}">
              <a16:creationId xmlns="" xmlns:a16="http://schemas.microsoft.com/office/drawing/2014/main" id="{00000000-0008-0000-0200-00007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30" name="Text Box 1780">
          <a:extLst>
            <a:ext uri="{FF2B5EF4-FFF2-40B4-BE49-F238E27FC236}">
              <a16:creationId xmlns="" xmlns:a16="http://schemas.microsoft.com/office/drawing/2014/main" id="{00000000-0008-0000-0200-00007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31" name="Text Box 1783">
          <a:extLst>
            <a:ext uri="{FF2B5EF4-FFF2-40B4-BE49-F238E27FC236}">
              <a16:creationId xmlns="" xmlns:a16="http://schemas.microsoft.com/office/drawing/2014/main" id="{00000000-0008-0000-0200-00007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32" name="Text Box 1786">
          <a:extLst>
            <a:ext uri="{FF2B5EF4-FFF2-40B4-BE49-F238E27FC236}">
              <a16:creationId xmlns="" xmlns:a16="http://schemas.microsoft.com/office/drawing/2014/main" id="{00000000-0008-0000-0200-00007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33" name="Text Box 1789">
          <a:extLst>
            <a:ext uri="{FF2B5EF4-FFF2-40B4-BE49-F238E27FC236}">
              <a16:creationId xmlns="" xmlns:a16="http://schemas.microsoft.com/office/drawing/2014/main" id="{00000000-0008-0000-0200-00007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34" name="Text Box 1792">
          <a:extLst>
            <a:ext uri="{FF2B5EF4-FFF2-40B4-BE49-F238E27FC236}">
              <a16:creationId xmlns="" xmlns:a16="http://schemas.microsoft.com/office/drawing/2014/main" id="{00000000-0008-0000-0200-00007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35" name="Text Box 1795">
          <a:extLst>
            <a:ext uri="{FF2B5EF4-FFF2-40B4-BE49-F238E27FC236}">
              <a16:creationId xmlns="" xmlns:a16="http://schemas.microsoft.com/office/drawing/2014/main" id="{00000000-0008-0000-0200-00008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36" name="Text Box 1798">
          <a:extLst>
            <a:ext uri="{FF2B5EF4-FFF2-40B4-BE49-F238E27FC236}">
              <a16:creationId xmlns="" xmlns:a16="http://schemas.microsoft.com/office/drawing/2014/main" id="{00000000-0008-0000-0200-00008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37" name="Text Box 1801">
          <a:extLst>
            <a:ext uri="{FF2B5EF4-FFF2-40B4-BE49-F238E27FC236}">
              <a16:creationId xmlns="" xmlns:a16="http://schemas.microsoft.com/office/drawing/2014/main" id="{00000000-0008-0000-0200-00008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38" name="Text Box 1804">
          <a:extLst>
            <a:ext uri="{FF2B5EF4-FFF2-40B4-BE49-F238E27FC236}">
              <a16:creationId xmlns="" xmlns:a16="http://schemas.microsoft.com/office/drawing/2014/main" id="{00000000-0008-0000-0200-00008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39" name="Text Box 1807">
          <a:extLst>
            <a:ext uri="{FF2B5EF4-FFF2-40B4-BE49-F238E27FC236}">
              <a16:creationId xmlns="" xmlns:a16="http://schemas.microsoft.com/office/drawing/2014/main" id="{00000000-0008-0000-0200-00008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40" name="Text Box 1810">
          <a:extLst>
            <a:ext uri="{FF2B5EF4-FFF2-40B4-BE49-F238E27FC236}">
              <a16:creationId xmlns="" xmlns:a16="http://schemas.microsoft.com/office/drawing/2014/main" id="{00000000-0008-0000-0200-00008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41" name="Text Box 1813">
          <a:extLst>
            <a:ext uri="{FF2B5EF4-FFF2-40B4-BE49-F238E27FC236}">
              <a16:creationId xmlns="" xmlns:a16="http://schemas.microsoft.com/office/drawing/2014/main" id="{00000000-0008-0000-0200-00008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42" name="Text Box 1816">
          <a:extLst>
            <a:ext uri="{FF2B5EF4-FFF2-40B4-BE49-F238E27FC236}">
              <a16:creationId xmlns="" xmlns:a16="http://schemas.microsoft.com/office/drawing/2014/main" id="{00000000-0008-0000-0200-00008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43" name="Text Box 1841">
          <a:extLst>
            <a:ext uri="{FF2B5EF4-FFF2-40B4-BE49-F238E27FC236}">
              <a16:creationId xmlns="" xmlns:a16="http://schemas.microsoft.com/office/drawing/2014/main" id="{00000000-0008-0000-0200-00008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44" name="Text Box 1844">
          <a:extLst>
            <a:ext uri="{FF2B5EF4-FFF2-40B4-BE49-F238E27FC236}">
              <a16:creationId xmlns="" xmlns:a16="http://schemas.microsoft.com/office/drawing/2014/main" id="{00000000-0008-0000-0200-00008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45" name="Text Box 1847">
          <a:extLst>
            <a:ext uri="{FF2B5EF4-FFF2-40B4-BE49-F238E27FC236}">
              <a16:creationId xmlns="" xmlns:a16="http://schemas.microsoft.com/office/drawing/2014/main" id="{00000000-0008-0000-0200-00008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46" name="Text Box 1850">
          <a:extLst>
            <a:ext uri="{FF2B5EF4-FFF2-40B4-BE49-F238E27FC236}">
              <a16:creationId xmlns="" xmlns:a16="http://schemas.microsoft.com/office/drawing/2014/main" id="{00000000-0008-0000-0200-00008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47" name="Text Box 1853">
          <a:extLst>
            <a:ext uri="{FF2B5EF4-FFF2-40B4-BE49-F238E27FC236}">
              <a16:creationId xmlns="" xmlns:a16="http://schemas.microsoft.com/office/drawing/2014/main" id="{00000000-0008-0000-0200-00008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48" name="Text Box 1856">
          <a:extLst>
            <a:ext uri="{FF2B5EF4-FFF2-40B4-BE49-F238E27FC236}">
              <a16:creationId xmlns="" xmlns:a16="http://schemas.microsoft.com/office/drawing/2014/main" id="{00000000-0008-0000-0200-00008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49" name="Text Box 1859">
          <a:extLst>
            <a:ext uri="{FF2B5EF4-FFF2-40B4-BE49-F238E27FC236}">
              <a16:creationId xmlns="" xmlns:a16="http://schemas.microsoft.com/office/drawing/2014/main" id="{00000000-0008-0000-0200-00008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50" name="Text Box 1862">
          <a:extLst>
            <a:ext uri="{FF2B5EF4-FFF2-40B4-BE49-F238E27FC236}">
              <a16:creationId xmlns="" xmlns:a16="http://schemas.microsoft.com/office/drawing/2014/main" id="{00000000-0008-0000-0200-00008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51" name="Text Box 1865">
          <a:extLst>
            <a:ext uri="{FF2B5EF4-FFF2-40B4-BE49-F238E27FC236}">
              <a16:creationId xmlns="" xmlns:a16="http://schemas.microsoft.com/office/drawing/2014/main" id="{00000000-0008-0000-0200-00009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52" name="Text Box 1868">
          <a:extLst>
            <a:ext uri="{FF2B5EF4-FFF2-40B4-BE49-F238E27FC236}">
              <a16:creationId xmlns="" xmlns:a16="http://schemas.microsoft.com/office/drawing/2014/main" id="{00000000-0008-0000-0200-00009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53" name="Text Box 1871">
          <a:extLst>
            <a:ext uri="{FF2B5EF4-FFF2-40B4-BE49-F238E27FC236}">
              <a16:creationId xmlns="" xmlns:a16="http://schemas.microsoft.com/office/drawing/2014/main" id="{00000000-0008-0000-0200-00009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54" name="Text Box 1874">
          <a:extLst>
            <a:ext uri="{FF2B5EF4-FFF2-40B4-BE49-F238E27FC236}">
              <a16:creationId xmlns="" xmlns:a16="http://schemas.microsoft.com/office/drawing/2014/main" id="{00000000-0008-0000-0200-00009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55" name="Text Box 1877">
          <a:extLst>
            <a:ext uri="{FF2B5EF4-FFF2-40B4-BE49-F238E27FC236}">
              <a16:creationId xmlns="" xmlns:a16="http://schemas.microsoft.com/office/drawing/2014/main" id="{00000000-0008-0000-0200-00009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56" name="Text Box 1880">
          <a:extLst>
            <a:ext uri="{FF2B5EF4-FFF2-40B4-BE49-F238E27FC236}">
              <a16:creationId xmlns="" xmlns:a16="http://schemas.microsoft.com/office/drawing/2014/main" id="{00000000-0008-0000-0200-00009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57" name="Text Box 1883">
          <a:extLst>
            <a:ext uri="{FF2B5EF4-FFF2-40B4-BE49-F238E27FC236}">
              <a16:creationId xmlns="" xmlns:a16="http://schemas.microsoft.com/office/drawing/2014/main" id="{00000000-0008-0000-0200-00009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58" name="Text Box 1908">
          <a:extLst>
            <a:ext uri="{FF2B5EF4-FFF2-40B4-BE49-F238E27FC236}">
              <a16:creationId xmlns="" xmlns:a16="http://schemas.microsoft.com/office/drawing/2014/main" id="{00000000-0008-0000-0200-00009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59" name="Text Box 1911">
          <a:extLst>
            <a:ext uri="{FF2B5EF4-FFF2-40B4-BE49-F238E27FC236}">
              <a16:creationId xmlns="" xmlns:a16="http://schemas.microsoft.com/office/drawing/2014/main" id="{00000000-0008-0000-0200-00009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60" name="Text Box 1914">
          <a:extLst>
            <a:ext uri="{FF2B5EF4-FFF2-40B4-BE49-F238E27FC236}">
              <a16:creationId xmlns="" xmlns:a16="http://schemas.microsoft.com/office/drawing/2014/main" id="{00000000-0008-0000-0200-00009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61" name="Text Box 1917">
          <a:extLst>
            <a:ext uri="{FF2B5EF4-FFF2-40B4-BE49-F238E27FC236}">
              <a16:creationId xmlns="" xmlns:a16="http://schemas.microsoft.com/office/drawing/2014/main" id="{00000000-0008-0000-0200-00009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62" name="Text Box 1920">
          <a:extLst>
            <a:ext uri="{FF2B5EF4-FFF2-40B4-BE49-F238E27FC236}">
              <a16:creationId xmlns="" xmlns:a16="http://schemas.microsoft.com/office/drawing/2014/main" id="{00000000-0008-0000-0200-00009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63" name="Text Box 1923">
          <a:extLst>
            <a:ext uri="{FF2B5EF4-FFF2-40B4-BE49-F238E27FC236}">
              <a16:creationId xmlns="" xmlns:a16="http://schemas.microsoft.com/office/drawing/2014/main" id="{00000000-0008-0000-0200-00009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64" name="Text Box 1926">
          <a:extLst>
            <a:ext uri="{FF2B5EF4-FFF2-40B4-BE49-F238E27FC236}">
              <a16:creationId xmlns="" xmlns:a16="http://schemas.microsoft.com/office/drawing/2014/main" id="{00000000-0008-0000-0200-00009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65" name="Text Box 1929">
          <a:extLst>
            <a:ext uri="{FF2B5EF4-FFF2-40B4-BE49-F238E27FC236}">
              <a16:creationId xmlns="" xmlns:a16="http://schemas.microsoft.com/office/drawing/2014/main" id="{00000000-0008-0000-0200-00009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66" name="Text Box 1932">
          <a:extLst>
            <a:ext uri="{FF2B5EF4-FFF2-40B4-BE49-F238E27FC236}">
              <a16:creationId xmlns="" xmlns:a16="http://schemas.microsoft.com/office/drawing/2014/main" id="{00000000-0008-0000-0200-00009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67" name="Text Box 1935">
          <a:extLst>
            <a:ext uri="{FF2B5EF4-FFF2-40B4-BE49-F238E27FC236}">
              <a16:creationId xmlns="" xmlns:a16="http://schemas.microsoft.com/office/drawing/2014/main" id="{00000000-0008-0000-0200-0000A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68" name="Text Box 1938">
          <a:extLst>
            <a:ext uri="{FF2B5EF4-FFF2-40B4-BE49-F238E27FC236}">
              <a16:creationId xmlns="" xmlns:a16="http://schemas.microsoft.com/office/drawing/2014/main" id="{00000000-0008-0000-0200-0000A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69" name="Text Box 1941">
          <a:extLst>
            <a:ext uri="{FF2B5EF4-FFF2-40B4-BE49-F238E27FC236}">
              <a16:creationId xmlns="" xmlns:a16="http://schemas.microsoft.com/office/drawing/2014/main" id="{00000000-0008-0000-0200-0000A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70" name="Text Box 1944">
          <a:extLst>
            <a:ext uri="{FF2B5EF4-FFF2-40B4-BE49-F238E27FC236}">
              <a16:creationId xmlns="" xmlns:a16="http://schemas.microsoft.com/office/drawing/2014/main" id="{00000000-0008-0000-0200-0000A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71" name="Text Box 1947">
          <a:extLst>
            <a:ext uri="{FF2B5EF4-FFF2-40B4-BE49-F238E27FC236}">
              <a16:creationId xmlns="" xmlns:a16="http://schemas.microsoft.com/office/drawing/2014/main" id="{00000000-0008-0000-0200-0000A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72" name="Text Box 1950">
          <a:extLst>
            <a:ext uri="{FF2B5EF4-FFF2-40B4-BE49-F238E27FC236}">
              <a16:creationId xmlns="" xmlns:a16="http://schemas.microsoft.com/office/drawing/2014/main" id="{00000000-0008-0000-0200-0000A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73" name="Text Box 1975">
          <a:extLst>
            <a:ext uri="{FF2B5EF4-FFF2-40B4-BE49-F238E27FC236}">
              <a16:creationId xmlns="" xmlns:a16="http://schemas.microsoft.com/office/drawing/2014/main" id="{00000000-0008-0000-0200-0000A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74" name="Text Box 1978">
          <a:extLst>
            <a:ext uri="{FF2B5EF4-FFF2-40B4-BE49-F238E27FC236}">
              <a16:creationId xmlns="" xmlns:a16="http://schemas.microsoft.com/office/drawing/2014/main" id="{00000000-0008-0000-0200-0000A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75" name="Text Box 1981">
          <a:extLst>
            <a:ext uri="{FF2B5EF4-FFF2-40B4-BE49-F238E27FC236}">
              <a16:creationId xmlns="" xmlns:a16="http://schemas.microsoft.com/office/drawing/2014/main" id="{00000000-0008-0000-0200-0000A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76" name="Text Box 1984">
          <a:extLst>
            <a:ext uri="{FF2B5EF4-FFF2-40B4-BE49-F238E27FC236}">
              <a16:creationId xmlns="" xmlns:a16="http://schemas.microsoft.com/office/drawing/2014/main" id="{00000000-0008-0000-0200-0000A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77" name="Text Box 1987">
          <a:extLst>
            <a:ext uri="{FF2B5EF4-FFF2-40B4-BE49-F238E27FC236}">
              <a16:creationId xmlns="" xmlns:a16="http://schemas.microsoft.com/office/drawing/2014/main" id="{00000000-0008-0000-0200-0000A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78" name="Text Box 1990">
          <a:extLst>
            <a:ext uri="{FF2B5EF4-FFF2-40B4-BE49-F238E27FC236}">
              <a16:creationId xmlns="" xmlns:a16="http://schemas.microsoft.com/office/drawing/2014/main" id="{00000000-0008-0000-0200-0000A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79" name="Text Box 1993">
          <a:extLst>
            <a:ext uri="{FF2B5EF4-FFF2-40B4-BE49-F238E27FC236}">
              <a16:creationId xmlns="" xmlns:a16="http://schemas.microsoft.com/office/drawing/2014/main" id="{00000000-0008-0000-0200-0000A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80" name="Text Box 1996">
          <a:extLst>
            <a:ext uri="{FF2B5EF4-FFF2-40B4-BE49-F238E27FC236}">
              <a16:creationId xmlns="" xmlns:a16="http://schemas.microsoft.com/office/drawing/2014/main" id="{00000000-0008-0000-0200-0000A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81" name="Text Box 1999">
          <a:extLst>
            <a:ext uri="{FF2B5EF4-FFF2-40B4-BE49-F238E27FC236}">
              <a16:creationId xmlns="" xmlns:a16="http://schemas.microsoft.com/office/drawing/2014/main" id="{00000000-0008-0000-0200-0000A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82" name="Text Box 2002">
          <a:extLst>
            <a:ext uri="{FF2B5EF4-FFF2-40B4-BE49-F238E27FC236}">
              <a16:creationId xmlns="" xmlns:a16="http://schemas.microsoft.com/office/drawing/2014/main" id="{00000000-0008-0000-0200-0000A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83" name="Text Box 2005">
          <a:extLst>
            <a:ext uri="{FF2B5EF4-FFF2-40B4-BE49-F238E27FC236}">
              <a16:creationId xmlns="" xmlns:a16="http://schemas.microsoft.com/office/drawing/2014/main" id="{00000000-0008-0000-0200-0000B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84" name="Text Box 2008">
          <a:extLst>
            <a:ext uri="{FF2B5EF4-FFF2-40B4-BE49-F238E27FC236}">
              <a16:creationId xmlns="" xmlns:a16="http://schemas.microsoft.com/office/drawing/2014/main" id="{00000000-0008-0000-0200-0000B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85" name="Text Box 2011">
          <a:extLst>
            <a:ext uri="{FF2B5EF4-FFF2-40B4-BE49-F238E27FC236}">
              <a16:creationId xmlns="" xmlns:a16="http://schemas.microsoft.com/office/drawing/2014/main" id="{00000000-0008-0000-0200-0000B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86" name="Text Box 2014">
          <a:extLst>
            <a:ext uri="{FF2B5EF4-FFF2-40B4-BE49-F238E27FC236}">
              <a16:creationId xmlns="" xmlns:a16="http://schemas.microsoft.com/office/drawing/2014/main" id="{00000000-0008-0000-0200-0000B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87" name="Text Box 2017">
          <a:extLst>
            <a:ext uri="{FF2B5EF4-FFF2-40B4-BE49-F238E27FC236}">
              <a16:creationId xmlns="" xmlns:a16="http://schemas.microsoft.com/office/drawing/2014/main" id="{00000000-0008-0000-0200-0000B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88" name="Text Box 2042">
          <a:extLst>
            <a:ext uri="{FF2B5EF4-FFF2-40B4-BE49-F238E27FC236}">
              <a16:creationId xmlns="" xmlns:a16="http://schemas.microsoft.com/office/drawing/2014/main" id="{00000000-0008-0000-0200-0000B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89" name="Text Box 2045">
          <a:extLst>
            <a:ext uri="{FF2B5EF4-FFF2-40B4-BE49-F238E27FC236}">
              <a16:creationId xmlns="" xmlns:a16="http://schemas.microsoft.com/office/drawing/2014/main" id="{00000000-0008-0000-0200-0000B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90" name="Text Box 2048">
          <a:extLst>
            <a:ext uri="{FF2B5EF4-FFF2-40B4-BE49-F238E27FC236}">
              <a16:creationId xmlns="" xmlns:a16="http://schemas.microsoft.com/office/drawing/2014/main" id="{00000000-0008-0000-0200-0000B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91" name="Text Box 2051">
          <a:extLst>
            <a:ext uri="{FF2B5EF4-FFF2-40B4-BE49-F238E27FC236}">
              <a16:creationId xmlns="" xmlns:a16="http://schemas.microsoft.com/office/drawing/2014/main" id="{00000000-0008-0000-0200-0000B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92" name="Text Box 2054">
          <a:extLst>
            <a:ext uri="{FF2B5EF4-FFF2-40B4-BE49-F238E27FC236}">
              <a16:creationId xmlns="" xmlns:a16="http://schemas.microsoft.com/office/drawing/2014/main" id="{00000000-0008-0000-0200-0000B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93" name="Text Box 2057">
          <a:extLst>
            <a:ext uri="{FF2B5EF4-FFF2-40B4-BE49-F238E27FC236}">
              <a16:creationId xmlns="" xmlns:a16="http://schemas.microsoft.com/office/drawing/2014/main" id="{00000000-0008-0000-0200-0000B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94" name="Text Box 2060">
          <a:extLst>
            <a:ext uri="{FF2B5EF4-FFF2-40B4-BE49-F238E27FC236}">
              <a16:creationId xmlns="" xmlns:a16="http://schemas.microsoft.com/office/drawing/2014/main" id="{00000000-0008-0000-0200-0000B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95" name="Text Box 2063">
          <a:extLst>
            <a:ext uri="{FF2B5EF4-FFF2-40B4-BE49-F238E27FC236}">
              <a16:creationId xmlns="" xmlns:a16="http://schemas.microsoft.com/office/drawing/2014/main" id="{00000000-0008-0000-0200-0000B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96" name="Text Box 2066">
          <a:extLst>
            <a:ext uri="{FF2B5EF4-FFF2-40B4-BE49-F238E27FC236}">
              <a16:creationId xmlns="" xmlns:a16="http://schemas.microsoft.com/office/drawing/2014/main" id="{00000000-0008-0000-0200-0000B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97" name="Text Box 2069">
          <a:extLst>
            <a:ext uri="{FF2B5EF4-FFF2-40B4-BE49-F238E27FC236}">
              <a16:creationId xmlns="" xmlns:a16="http://schemas.microsoft.com/office/drawing/2014/main" id="{00000000-0008-0000-0200-0000B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98" name="Text Box 2072">
          <a:extLst>
            <a:ext uri="{FF2B5EF4-FFF2-40B4-BE49-F238E27FC236}">
              <a16:creationId xmlns="" xmlns:a16="http://schemas.microsoft.com/office/drawing/2014/main" id="{00000000-0008-0000-0200-0000B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699" name="Text Box 2075">
          <a:extLst>
            <a:ext uri="{FF2B5EF4-FFF2-40B4-BE49-F238E27FC236}">
              <a16:creationId xmlns="" xmlns:a16="http://schemas.microsoft.com/office/drawing/2014/main" id="{00000000-0008-0000-0200-0000C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00" name="Text Box 2078">
          <a:extLst>
            <a:ext uri="{FF2B5EF4-FFF2-40B4-BE49-F238E27FC236}">
              <a16:creationId xmlns="" xmlns:a16="http://schemas.microsoft.com/office/drawing/2014/main" id="{00000000-0008-0000-0200-0000C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01" name="Text Box 2081">
          <a:extLst>
            <a:ext uri="{FF2B5EF4-FFF2-40B4-BE49-F238E27FC236}">
              <a16:creationId xmlns="" xmlns:a16="http://schemas.microsoft.com/office/drawing/2014/main" id="{00000000-0008-0000-0200-0000C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02" name="Text Box 2084">
          <a:extLst>
            <a:ext uri="{FF2B5EF4-FFF2-40B4-BE49-F238E27FC236}">
              <a16:creationId xmlns="" xmlns:a16="http://schemas.microsoft.com/office/drawing/2014/main" id="{00000000-0008-0000-0200-0000C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03" name="Text Box 2109">
          <a:extLst>
            <a:ext uri="{FF2B5EF4-FFF2-40B4-BE49-F238E27FC236}">
              <a16:creationId xmlns="" xmlns:a16="http://schemas.microsoft.com/office/drawing/2014/main" id="{00000000-0008-0000-0200-0000C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04" name="Text Box 2112">
          <a:extLst>
            <a:ext uri="{FF2B5EF4-FFF2-40B4-BE49-F238E27FC236}">
              <a16:creationId xmlns="" xmlns:a16="http://schemas.microsoft.com/office/drawing/2014/main" id="{00000000-0008-0000-0200-0000C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05" name="Text Box 2115">
          <a:extLst>
            <a:ext uri="{FF2B5EF4-FFF2-40B4-BE49-F238E27FC236}">
              <a16:creationId xmlns="" xmlns:a16="http://schemas.microsoft.com/office/drawing/2014/main" id="{00000000-0008-0000-0200-0000C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06" name="Text Box 2118">
          <a:extLst>
            <a:ext uri="{FF2B5EF4-FFF2-40B4-BE49-F238E27FC236}">
              <a16:creationId xmlns="" xmlns:a16="http://schemas.microsoft.com/office/drawing/2014/main" id="{00000000-0008-0000-0200-0000C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07" name="Text Box 2121">
          <a:extLst>
            <a:ext uri="{FF2B5EF4-FFF2-40B4-BE49-F238E27FC236}">
              <a16:creationId xmlns="" xmlns:a16="http://schemas.microsoft.com/office/drawing/2014/main" id="{00000000-0008-0000-0200-0000C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08" name="Text Box 2124">
          <a:extLst>
            <a:ext uri="{FF2B5EF4-FFF2-40B4-BE49-F238E27FC236}">
              <a16:creationId xmlns="" xmlns:a16="http://schemas.microsoft.com/office/drawing/2014/main" id="{00000000-0008-0000-0200-0000C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09" name="Text Box 2127">
          <a:extLst>
            <a:ext uri="{FF2B5EF4-FFF2-40B4-BE49-F238E27FC236}">
              <a16:creationId xmlns="" xmlns:a16="http://schemas.microsoft.com/office/drawing/2014/main" id="{00000000-0008-0000-0200-0000C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10" name="Text Box 2130">
          <a:extLst>
            <a:ext uri="{FF2B5EF4-FFF2-40B4-BE49-F238E27FC236}">
              <a16:creationId xmlns="" xmlns:a16="http://schemas.microsoft.com/office/drawing/2014/main" id="{00000000-0008-0000-0200-0000C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11" name="Text Box 2133">
          <a:extLst>
            <a:ext uri="{FF2B5EF4-FFF2-40B4-BE49-F238E27FC236}">
              <a16:creationId xmlns="" xmlns:a16="http://schemas.microsoft.com/office/drawing/2014/main" id="{00000000-0008-0000-0200-0000C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12" name="Text Box 2136">
          <a:extLst>
            <a:ext uri="{FF2B5EF4-FFF2-40B4-BE49-F238E27FC236}">
              <a16:creationId xmlns="" xmlns:a16="http://schemas.microsoft.com/office/drawing/2014/main" id="{00000000-0008-0000-0200-0000C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13" name="Text Box 2139">
          <a:extLst>
            <a:ext uri="{FF2B5EF4-FFF2-40B4-BE49-F238E27FC236}">
              <a16:creationId xmlns="" xmlns:a16="http://schemas.microsoft.com/office/drawing/2014/main" id="{00000000-0008-0000-0200-0000C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14" name="Text Box 2142">
          <a:extLst>
            <a:ext uri="{FF2B5EF4-FFF2-40B4-BE49-F238E27FC236}">
              <a16:creationId xmlns="" xmlns:a16="http://schemas.microsoft.com/office/drawing/2014/main" id="{00000000-0008-0000-0200-0000C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15" name="Text Box 2145">
          <a:extLst>
            <a:ext uri="{FF2B5EF4-FFF2-40B4-BE49-F238E27FC236}">
              <a16:creationId xmlns="" xmlns:a16="http://schemas.microsoft.com/office/drawing/2014/main" id="{00000000-0008-0000-0200-0000D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16" name="Text Box 2148">
          <a:extLst>
            <a:ext uri="{FF2B5EF4-FFF2-40B4-BE49-F238E27FC236}">
              <a16:creationId xmlns="" xmlns:a16="http://schemas.microsoft.com/office/drawing/2014/main" id="{00000000-0008-0000-0200-0000D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17" name="Text Box 2151">
          <a:extLst>
            <a:ext uri="{FF2B5EF4-FFF2-40B4-BE49-F238E27FC236}">
              <a16:creationId xmlns="" xmlns:a16="http://schemas.microsoft.com/office/drawing/2014/main" id="{00000000-0008-0000-0200-0000D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18" name="Text Box 2176">
          <a:extLst>
            <a:ext uri="{FF2B5EF4-FFF2-40B4-BE49-F238E27FC236}">
              <a16:creationId xmlns="" xmlns:a16="http://schemas.microsoft.com/office/drawing/2014/main" id="{00000000-0008-0000-0200-0000D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19" name="Text Box 2179">
          <a:extLst>
            <a:ext uri="{FF2B5EF4-FFF2-40B4-BE49-F238E27FC236}">
              <a16:creationId xmlns="" xmlns:a16="http://schemas.microsoft.com/office/drawing/2014/main" id="{00000000-0008-0000-0200-0000D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20" name="Text Box 2182">
          <a:extLst>
            <a:ext uri="{FF2B5EF4-FFF2-40B4-BE49-F238E27FC236}">
              <a16:creationId xmlns="" xmlns:a16="http://schemas.microsoft.com/office/drawing/2014/main" id="{00000000-0008-0000-0200-0000D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21" name="Text Box 2185">
          <a:extLst>
            <a:ext uri="{FF2B5EF4-FFF2-40B4-BE49-F238E27FC236}">
              <a16:creationId xmlns="" xmlns:a16="http://schemas.microsoft.com/office/drawing/2014/main" id="{00000000-0008-0000-0200-0000D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22" name="Text Box 2188">
          <a:extLst>
            <a:ext uri="{FF2B5EF4-FFF2-40B4-BE49-F238E27FC236}">
              <a16:creationId xmlns="" xmlns:a16="http://schemas.microsoft.com/office/drawing/2014/main" id="{00000000-0008-0000-0200-0000D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23" name="Text Box 2191">
          <a:extLst>
            <a:ext uri="{FF2B5EF4-FFF2-40B4-BE49-F238E27FC236}">
              <a16:creationId xmlns="" xmlns:a16="http://schemas.microsoft.com/office/drawing/2014/main" id="{00000000-0008-0000-0200-0000D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24" name="Text Box 2194">
          <a:extLst>
            <a:ext uri="{FF2B5EF4-FFF2-40B4-BE49-F238E27FC236}">
              <a16:creationId xmlns="" xmlns:a16="http://schemas.microsoft.com/office/drawing/2014/main" id="{00000000-0008-0000-0200-0000D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25" name="Text Box 2197">
          <a:extLst>
            <a:ext uri="{FF2B5EF4-FFF2-40B4-BE49-F238E27FC236}">
              <a16:creationId xmlns="" xmlns:a16="http://schemas.microsoft.com/office/drawing/2014/main" id="{00000000-0008-0000-0200-0000D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26" name="Text Box 2200">
          <a:extLst>
            <a:ext uri="{FF2B5EF4-FFF2-40B4-BE49-F238E27FC236}">
              <a16:creationId xmlns="" xmlns:a16="http://schemas.microsoft.com/office/drawing/2014/main" id="{00000000-0008-0000-0200-0000D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27" name="Text Box 2203">
          <a:extLst>
            <a:ext uri="{FF2B5EF4-FFF2-40B4-BE49-F238E27FC236}">
              <a16:creationId xmlns="" xmlns:a16="http://schemas.microsoft.com/office/drawing/2014/main" id="{00000000-0008-0000-0200-0000D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28" name="Text Box 2206">
          <a:extLst>
            <a:ext uri="{FF2B5EF4-FFF2-40B4-BE49-F238E27FC236}">
              <a16:creationId xmlns="" xmlns:a16="http://schemas.microsoft.com/office/drawing/2014/main" id="{00000000-0008-0000-0200-0000D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29" name="Text Box 2209">
          <a:extLst>
            <a:ext uri="{FF2B5EF4-FFF2-40B4-BE49-F238E27FC236}">
              <a16:creationId xmlns="" xmlns:a16="http://schemas.microsoft.com/office/drawing/2014/main" id="{00000000-0008-0000-0200-0000D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30" name="Text Box 2212">
          <a:extLst>
            <a:ext uri="{FF2B5EF4-FFF2-40B4-BE49-F238E27FC236}">
              <a16:creationId xmlns="" xmlns:a16="http://schemas.microsoft.com/office/drawing/2014/main" id="{00000000-0008-0000-0200-0000D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31" name="Text Box 2215">
          <a:extLst>
            <a:ext uri="{FF2B5EF4-FFF2-40B4-BE49-F238E27FC236}">
              <a16:creationId xmlns="" xmlns:a16="http://schemas.microsoft.com/office/drawing/2014/main" id="{00000000-0008-0000-0200-0000E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32" name="Text Box 2218">
          <a:extLst>
            <a:ext uri="{FF2B5EF4-FFF2-40B4-BE49-F238E27FC236}">
              <a16:creationId xmlns="" xmlns:a16="http://schemas.microsoft.com/office/drawing/2014/main" id="{00000000-0008-0000-0200-0000E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33" name="Text Box 2243">
          <a:extLst>
            <a:ext uri="{FF2B5EF4-FFF2-40B4-BE49-F238E27FC236}">
              <a16:creationId xmlns="" xmlns:a16="http://schemas.microsoft.com/office/drawing/2014/main" id="{00000000-0008-0000-0200-0000E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34" name="Text Box 2246">
          <a:extLst>
            <a:ext uri="{FF2B5EF4-FFF2-40B4-BE49-F238E27FC236}">
              <a16:creationId xmlns="" xmlns:a16="http://schemas.microsoft.com/office/drawing/2014/main" id="{00000000-0008-0000-0200-0000E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35" name="Text Box 2249">
          <a:extLst>
            <a:ext uri="{FF2B5EF4-FFF2-40B4-BE49-F238E27FC236}">
              <a16:creationId xmlns="" xmlns:a16="http://schemas.microsoft.com/office/drawing/2014/main" id="{00000000-0008-0000-0200-0000E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36" name="Text Box 2252">
          <a:extLst>
            <a:ext uri="{FF2B5EF4-FFF2-40B4-BE49-F238E27FC236}">
              <a16:creationId xmlns="" xmlns:a16="http://schemas.microsoft.com/office/drawing/2014/main" id="{00000000-0008-0000-0200-0000E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37" name="Text Box 2255">
          <a:extLst>
            <a:ext uri="{FF2B5EF4-FFF2-40B4-BE49-F238E27FC236}">
              <a16:creationId xmlns="" xmlns:a16="http://schemas.microsoft.com/office/drawing/2014/main" id="{00000000-0008-0000-0200-0000E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38" name="Text Box 2258">
          <a:extLst>
            <a:ext uri="{FF2B5EF4-FFF2-40B4-BE49-F238E27FC236}">
              <a16:creationId xmlns="" xmlns:a16="http://schemas.microsoft.com/office/drawing/2014/main" id="{00000000-0008-0000-0200-0000E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39" name="Text Box 2261">
          <a:extLst>
            <a:ext uri="{FF2B5EF4-FFF2-40B4-BE49-F238E27FC236}">
              <a16:creationId xmlns="" xmlns:a16="http://schemas.microsoft.com/office/drawing/2014/main" id="{00000000-0008-0000-0200-0000E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40" name="Text Box 2264">
          <a:extLst>
            <a:ext uri="{FF2B5EF4-FFF2-40B4-BE49-F238E27FC236}">
              <a16:creationId xmlns="" xmlns:a16="http://schemas.microsoft.com/office/drawing/2014/main" id="{00000000-0008-0000-0200-0000E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41" name="Text Box 2267">
          <a:extLst>
            <a:ext uri="{FF2B5EF4-FFF2-40B4-BE49-F238E27FC236}">
              <a16:creationId xmlns="" xmlns:a16="http://schemas.microsoft.com/office/drawing/2014/main" id="{00000000-0008-0000-0200-0000E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42" name="Text Box 2270">
          <a:extLst>
            <a:ext uri="{FF2B5EF4-FFF2-40B4-BE49-F238E27FC236}">
              <a16:creationId xmlns="" xmlns:a16="http://schemas.microsoft.com/office/drawing/2014/main" id="{00000000-0008-0000-0200-0000E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43" name="Text Box 2273">
          <a:extLst>
            <a:ext uri="{FF2B5EF4-FFF2-40B4-BE49-F238E27FC236}">
              <a16:creationId xmlns="" xmlns:a16="http://schemas.microsoft.com/office/drawing/2014/main" id="{00000000-0008-0000-0200-0000E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44" name="Text Box 2276">
          <a:extLst>
            <a:ext uri="{FF2B5EF4-FFF2-40B4-BE49-F238E27FC236}">
              <a16:creationId xmlns="" xmlns:a16="http://schemas.microsoft.com/office/drawing/2014/main" id="{00000000-0008-0000-0200-0000E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45" name="Text Box 2279">
          <a:extLst>
            <a:ext uri="{FF2B5EF4-FFF2-40B4-BE49-F238E27FC236}">
              <a16:creationId xmlns="" xmlns:a16="http://schemas.microsoft.com/office/drawing/2014/main" id="{00000000-0008-0000-0200-0000E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46" name="Text Box 2282">
          <a:extLst>
            <a:ext uri="{FF2B5EF4-FFF2-40B4-BE49-F238E27FC236}">
              <a16:creationId xmlns="" xmlns:a16="http://schemas.microsoft.com/office/drawing/2014/main" id="{00000000-0008-0000-0200-0000E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47" name="Text Box 2285">
          <a:extLst>
            <a:ext uri="{FF2B5EF4-FFF2-40B4-BE49-F238E27FC236}">
              <a16:creationId xmlns="" xmlns:a16="http://schemas.microsoft.com/office/drawing/2014/main" id="{00000000-0008-0000-0200-0000F0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48" name="Text Box 2310">
          <a:extLst>
            <a:ext uri="{FF2B5EF4-FFF2-40B4-BE49-F238E27FC236}">
              <a16:creationId xmlns="" xmlns:a16="http://schemas.microsoft.com/office/drawing/2014/main" id="{00000000-0008-0000-0200-0000F1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49" name="Text Box 2313">
          <a:extLst>
            <a:ext uri="{FF2B5EF4-FFF2-40B4-BE49-F238E27FC236}">
              <a16:creationId xmlns="" xmlns:a16="http://schemas.microsoft.com/office/drawing/2014/main" id="{00000000-0008-0000-0200-0000F2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50" name="Text Box 2316">
          <a:extLst>
            <a:ext uri="{FF2B5EF4-FFF2-40B4-BE49-F238E27FC236}">
              <a16:creationId xmlns="" xmlns:a16="http://schemas.microsoft.com/office/drawing/2014/main" id="{00000000-0008-0000-0200-0000F3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51" name="Text Box 2319">
          <a:extLst>
            <a:ext uri="{FF2B5EF4-FFF2-40B4-BE49-F238E27FC236}">
              <a16:creationId xmlns="" xmlns:a16="http://schemas.microsoft.com/office/drawing/2014/main" id="{00000000-0008-0000-0200-0000F4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52" name="Text Box 2322">
          <a:extLst>
            <a:ext uri="{FF2B5EF4-FFF2-40B4-BE49-F238E27FC236}">
              <a16:creationId xmlns="" xmlns:a16="http://schemas.microsoft.com/office/drawing/2014/main" id="{00000000-0008-0000-0200-0000F5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53" name="Text Box 2325">
          <a:extLst>
            <a:ext uri="{FF2B5EF4-FFF2-40B4-BE49-F238E27FC236}">
              <a16:creationId xmlns="" xmlns:a16="http://schemas.microsoft.com/office/drawing/2014/main" id="{00000000-0008-0000-0200-0000F6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54" name="Text Box 2328">
          <a:extLst>
            <a:ext uri="{FF2B5EF4-FFF2-40B4-BE49-F238E27FC236}">
              <a16:creationId xmlns="" xmlns:a16="http://schemas.microsoft.com/office/drawing/2014/main" id="{00000000-0008-0000-0200-0000F7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55" name="Text Box 2331">
          <a:extLst>
            <a:ext uri="{FF2B5EF4-FFF2-40B4-BE49-F238E27FC236}">
              <a16:creationId xmlns="" xmlns:a16="http://schemas.microsoft.com/office/drawing/2014/main" id="{00000000-0008-0000-0200-0000F8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56" name="Text Box 2334">
          <a:extLst>
            <a:ext uri="{FF2B5EF4-FFF2-40B4-BE49-F238E27FC236}">
              <a16:creationId xmlns="" xmlns:a16="http://schemas.microsoft.com/office/drawing/2014/main" id="{00000000-0008-0000-0200-0000F9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57" name="Text Box 2337">
          <a:extLst>
            <a:ext uri="{FF2B5EF4-FFF2-40B4-BE49-F238E27FC236}">
              <a16:creationId xmlns="" xmlns:a16="http://schemas.microsoft.com/office/drawing/2014/main" id="{00000000-0008-0000-0200-0000FA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58" name="Text Box 2340">
          <a:extLst>
            <a:ext uri="{FF2B5EF4-FFF2-40B4-BE49-F238E27FC236}">
              <a16:creationId xmlns="" xmlns:a16="http://schemas.microsoft.com/office/drawing/2014/main" id="{00000000-0008-0000-0200-0000FB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59" name="Text Box 2343">
          <a:extLst>
            <a:ext uri="{FF2B5EF4-FFF2-40B4-BE49-F238E27FC236}">
              <a16:creationId xmlns="" xmlns:a16="http://schemas.microsoft.com/office/drawing/2014/main" id="{00000000-0008-0000-0200-0000FC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60" name="Text Box 2346">
          <a:extLst>
            <a:ext uri="{FF2B5EF4-FFF2-40B4-BE49-F238E27FC236}">
              <a16:creationId xmlns="" xmlns:a16="http://schemas.microsoft.com/office/drawing/2014/main" id="{00000000-0008-0000-0200-0000FD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61" name="Text Box 2349">
          <a:extLst>
            <a:ext uri="{FF2B5EF4-FFF2-40B4-BE49-F238E27FC236}">
              <a16:creationId xmlns="" xmlns:a16="http://schemas.microsoft.com/office/drawing/2014/main" id="{00000000-0008-0000-0200-0000FE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62" name="Text Box 2352">
          <a:extLst>
            <a:ext uri="{FF2B5EF4-FFF2-40B4-BE49-F238E27FC236}">
              <a16:creationId xmlns="" xmlns:a16="http://schemas.microsoft.com/office/drawing/2014/main" id="{00000000-0008-0000-0200-0000FFC8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63" name="Text Box 2377">
          <a:extLst>
            <a:ext uri="{FF2B5EF4-FFF2-40B4-BE49-F238E27FC236}">
              <a16:creationId xmlns="" xmlns:a16="http://schemas.microsoft.com/office/drawing/2014/main" id="{00000000-0008-0000-0200-000000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64" name="Text Box 2380">
          <a:extLst>
            <a:ext uri="{FF2B5EF4-FFF2-40B4-BE49-F238E27FC236}">
              <a16:creationId xmlns="" xmlns:a16="http://schemas.microsoft.com/office/drawing/2014/main" id="{00000000-0008-0000-0200-000001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65" name="Text Box 2383">
          <a:extLst>
            <a:ext uri="{FF2B5EF4-FFF2-40B4-BE49-F238E27FC236}">
              <a16:creationId xmlns="" xmlns:a16="http://schemas.microsoft.com/office/drawing/2014/main" id="{00000000-0008-0000-0200-000002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66" name="Text Box 2386">
          <a:extLst>
            <a:ext uri="{FF2B5EF4-FFF2-40B4-BE49-F238E27FC236}">
              <a16:creationId xmlns="" xmlns:a16="http://schemas.microsoft.com/office/drawing/2014/main" id="{00000000-0008-0000-0200-000003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67" name="Text Box 2389">
          <a:extLst>
            <a:ext uri="{FF2B5EF4-FFF2-40B4-BE49-F238E27FC236}">
              <a16:creationId xmlns="" xmlns:a16="http://schemas.microsoft.com/office/drawing/2014/main" id="{00000000-0008-0000-0200-000004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68" name="Text Box 2392">
          <a:extLst>
            <a:ext uri="{FF2B5EF4-FFF2-40B4-BE49-F238E27FC236}">
              <a16:creationId xmlns="" xmlns:a16="http://schemas.microsoft.com/office/drawing/2014/main" id="{00000000-0008-0000-0200-000005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69" name="Text Box 2395">
          <a:extLst>
            <a:ext uri="{FF2B5EF4-FFF2-40B4-BE49-F238E27FC236}">
              <a16:creationId xmlns="" xmlns:a16="http://schemas.microsoft.com/office/drawing/2014/main" id="{00000000-0008-0000-0200-000006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70" name="Text Box 2398">
          <a:extLst>
            <a:ext uri="{FF2B5EF4-FFF2-40B4-BE49-F238E27FC236}">
              <a16:creationId xmlns="" xmlns:a16="http://schemas.microsoft.com/office/drawing/2014/main" id="{00000000-0008-0000-0200-000007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71" name="Text Box 2401">
          <a:extLst>
            <a:ext uri="{FF2B5EF4-FFF2-40B4-BE49-F238E27FC236}">
              <a16:creationId xmlns="" xmlns:a16="http://schemas.microsoft.com/office/drawing/2014/main" id="{00000000-0008-0000-0200-000008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72" name="Text Box 2404">
          <a:extLst>
            <a:ext uri="{FF2B5EF4-FFF2-40B4-BE49-F238E27FC236}">
              <a16:creationId xmlns="" xmlns:a16="http://schemas.microsoft.com/office/drawing/2014/main" id="{00000000-0008-0000-0200-000009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73" name="Text Box 2407">
          <a:extLst>
            <a:ext uri="{FF2B5EF4-FFF2-40B4-BE49-F238E27FC236}">
              <a16:creationId xmlns="" xmlns:a16="http://schemas.microsoft.com/office/drawing/2014/main" id="{00000000-0008-0000-0200-00000A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74" name="Text Box 2410">
          <a:extLst>
            <a:ext uri="{FF2B5EF4-FFF2-40B4-BE49-F238E27FC236}">
              <a16:creationId xmlns="" xmlns:a16="http://schemas.microsoft.com/office/drawing/2014/main" id="{00000000-0008-0000-0200-00000B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75" name="Text Box 2413">
          <a:extLst>
            <a:ext uri="{FF2B5EF4-FFF2-40B4-BE49-F238E27FC236}">
              <a16:creationId xmlns="" xmlns:a16="http://schemas.microsoft.com/office/drawing/2014/main" id="{00000000-0008-0000-0200-00000C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76" name="Text Box 2416">
          <a:extLst>
            <a:ext uri="{FF2B5EF4-FFF2-40B4-BE49-F238E27FC236}">
              <a16:creationId xmlns="" xmlns:a16="http://schemas.microsoft.com/office/drawing/2014/main" id="{00000000-0008-0000-0200-00000D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77" name="Text Box 2419">
          <a:extLst>
            <a:ext uri="{FF2B5EF4-FFF2-40B4-BE49-F238E27FC236}">
              <a16:creationId xmlns="" xmlns:a16="http://schemas.microsoft.com/office/drawing/2014/main" id="{00000000-0008-0000-0200-00000E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78" name="Text Box 2444">
          <a:extLst>
            <a:ext uri="{FF2B5EF4-FFF2-40B4-BE49-F238E27FC236}">
              <a16:creationId xmlns="" xmlns:a16="http://schemas.microsoft.com/office/drawing/2014/main" id="{00000000-0008-0000-0200-00000F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79" name="Text Box 2447">
          <a:extLst>
            <a:ext uri="{FF2B5EF4-FFF2-40B4-BE49-F238E27FC236}">
              <a16:creationId xmlns="" xmlns:a16="http://schemas.microsoft.com/office/drawing/2014/main" id="{00000000-0008-0000-0200-000010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80" name="Text Box 2450">
          <a:extLst>
            <a:ext uri="{FF2B5EF4-FFF2-40B4-BE49-F238E27FC236}">
              <a16:creationId xmlns="" xmlns:a16="http://schemas.microsoft.com/office/drawing/2014/main" id="{00000000-0008-0000-0200-000011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81" name="Text Box 2453">
          <a:extLst>
            <a:ext uri="{FF2B5EF4-FFF2-40B4-BE49-F238E27FC236}">
              <a16:creationId xmlns="" xmlns:a16="http://schemas.microsoft.com/office/drawing/2014/main" id="{00000000-0008-0000-0200-000012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82" name="Text Box 2456">
          <a:extLst>
            <a:ext uri="{FF2B5EF4-FFF2-40B4-BE49-F238E27FC236}">
              <a16:creationId xmlns="" xmlns:a16="http://schemas.microsoft.com/office/drawing/2014/main" id="{00000000-0008-0000-0200-000013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83" name="Text Box 2459">
          <a:extLst>
            <a:ext uri="{FF2B5EF4-FFF2-40B4-BE49-F238E27FC236}">
              <a16:creationId xmlns="" xmlns:a16="http://schemas.microsoft.com/office/drawing/2014/main" id="{00000000-0008-0000-0200-000014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84" name="Text Box 2462">
          <a:extLst>
            <a:ext uri="{FF2B5EF4-FFF2-40B4-BE49-F238E27FC236}">
              <a16:creationId xmlns="" xmlns:a16="http://schemas.microsoft.com/office/drawing/2014/main" id="{00000000-0008-0000-0200-000015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85" name="Text Box 2465">
          <a:extLst>
            <a:ext uri="{FF2B5EF4-FFF2-40B4-BE49-F238E27FC236}">
              <a16:creationId xmlns="" xmlns:a16="http://schemas.microsoft.com/office/drawing/2014/main" id="{00000000-0008-0000-0200-000016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86" name="Text Box 2468">
          <a:extLst>
            <a:ext uri="{FF2B5EF4-FFF2-40B4-BE49-F238E27FC236}">
              <a16:creationId xmlns="" xmlns:a16="http://schemas.microsoft.com/office/drawing/2014/main" id="{00000000-0008-0000-0200-000017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87" name="Text Box 2471">
          <a:extLst>
            <a:ext uri="{FF2B5EF4-FFF2-40B4-BE49-F238E27FC236}">
              <a16:creationId xmlns="" xmlns:a16="http://schemas.microsoft.com/office/drawing/2014/main" id="{00000000-0008-0000-0200-000018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88" name="Text Box 2474">
          <a:extLst>
            <a:ext uri="{FF2B5EF4-FFF2-40B4-BE49-F238E27FC236}">
              <a16:creationId xmlns="" xmlns:a16="http://schemas.microsoft.com/office/drawing/2014/main" id="{00000000-0008-0000-0200-000019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89" name="Text Box 2477">
          <a:extLst>
            <a:ext uri="{FF2B5EF4-FFF2-40B4-BE49-F238E27FC236}">
              <a16:creationId xmlns="" xmlns:a16="http://schemas.microsoft.com/office/drawing/2014/main" id="{00000000-0008-0000-0200-00001A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90" name="Text Box 2480">
          <a:extLst>
            <a:ext uri="{FF2B5EF4-FFF2-40B4-BE49-F238E27FC236}">
              <a16:creationId xmlns="" xmlns:a16="http://schemas.microsoft.com/office/drawing/2014/main" id="{00000000-0008-0000-0200-00001B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91" name="Text Box 2483">
          <a:extLst>
            <a:ext uri="{FF2B5EF4-FFF2-40B4-BE49-F238E27FC236}">
              <a16:creationId xmlns="" xmlns:a16="http://schemas.microsoft.com/office/drawing/2014/main" id="{00000000-0008-0000-0200-00001C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92" name="Text Box 2486">
          <a:extLst>
            <a:ext uri="{FF2B5EF4-FFF2-40B4-BE49-F238E27FC236}">
              <a16:creationId xmlns="" xmlns:a16="http://schemas.microsoft.com/office/drawing/2014/main" id="{00000000-0008-0000-0200-00001D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93" name="Text Box 2511">
          <a:extLst>
            <a:ext uri="{FF2B5EF4-FFF2-40B4-BE49-F238E27FC236}">
              <a16:creationId xmlns="" xmlns:a16="http://schemas.microsoft.com/office/drawing/2014/main" id="{00000000-0008-0000-0200-00001E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94" name="Text Box 2514">
          <a:extLst>
            <a:ext uri="{FF2B5EF4-FFF2-40B4-BE49-F238E27FC236}">
              <a16:creationId xmlns="" xmlns:a16="http://schemas.microsoft.com/office/drawing/2014/main" id="{00000000-0008-0000-0200-00001F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95" name="Text Box 2517">
          <a:extLst>
            <a:ext uri="{FF2B5EF4-FFF2-40B4-BE49-F238E27FC236}">
              <a16:creationId xmlns="" xmlns:a16="http://schemas.microsoft.com/office/drawing/2014/main" id="{00000000-0008-0000-0200-000020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96" name="Text Box 2520">
          <a:extLst>
            <a:ext uri="{FF2B5EF4-FFF2-40B4-BE49-F238E27FC236}">
              <a16:creationId xmlns="" xmlns:a16="http://schemas.microsoft.com/office/drawing/2014/main" id="{00000000-0008-0000-0200-000021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97" name="Text Box 2523">
          <a:extLst>
            <a:ext uri="{FF2B5EF4-FFF2-40B4-BE49-F238E27FC236}">
              <a16:creationId xmlns="" xmlns:a16="http://schemas.microsoft.com/office/drawing/2014/main" id="{00000000-0008-0000-0200-000022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98" name="Text Box 2526">
          <a:extLst>
            <a:ext uri="{FF2B5EF4-FFF2-40B4-BE49-F238E27FC236}">
              <a16:creationId xmlns="" xmlns:a16="http://schemas.microsoft.com/office/drawing/2014/main" id="{00000000-0008-0000-0200-000023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799" name="Text Box 2529">
          <a:extLst>
            <a:ext uri="{FF2B5EF4-FFF2-40B4-BE49-F238E27FC236}">
              <a16:creationId xmlns="" xmlns:a16="http://schemas.microsoft.com/office/drawing/2014/main" id="{00000000-0008-0000-0200-000024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00" name="Text Box 2532">
          <a:extLst>
            <a:ext uri="{FF2B5EF4-FFF2-40B4-BE49-F238E27FC236}">
              <a16:creationId xmlns="" xmlns:a16="http://schemas.microsoft.com/office/drawing/2014/main" id="{00000000-0008-0000-0200-000025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01" name="Text Box 2535">
          <a:extLst>
            <a:ext uri="{FF2B5EF4-FFF2-40B4-BE49-F238E27FC236}">
              <a16:creationId xmlns="" xmlns:a16="http://schemas.microsoft.com/office/drawing/2014/main" id="{00000000-0008-0000-0200-000026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02" name="Text Box 2538">
          <a:extLst>
            <a:ext uri="{FF2B5EF4-FFF2-40B4-BE49-F238E27FC236}">
              <a16:creationId xmlns="" xmlns:a16="http://schemas.microsoft.com/office/drawing/2014/main" id="{00000000-0008-0000-0200-000027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03" name="Text Box 2541">
          <a:extLst>
            <a:ext uri="{FF2B5EF4-FFF2-40B4-BE49-F238E27FC236}">
              <a16:creationId xmlns="" xmlns:a16="http://schemas.microsoft.com/office/drawing/2014/main" id="{00000000-0008-0000-0200-000028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04" name="Text Box 2544">
          <a:extLst>
            <a:ext uri="{FF2B5EF4-FFF2-40B4-BE49-F238E27FC236}">
              <a16:creationId xmlns="" xmlns:a16="http://schemas.microsoft.com/office/drawing/2014/main" id="{00000000-0008-0000-0200-000029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05" name="Text Box 2547">
          <a:extLst>
            <a:ext uri="{FF2B5EF4-FFF2-40B4-BE49-F238E27FC236}">
              <a16:creationId xmlns="" xmlns:a16="http://schemas.microsoft.com/office/drawing/2014/main" id="{00000000-0008-0000-0200-00002A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06" name="Text Box 2550">
          <a:extLst>
            <a:ext uri="{FF2B5EF4-FFF2-40B4-BE49-F238E27FC236}">
              <a16:creationId xmlns="" xmlns:a16="http://schemas.microsoft.com/office/drawing/2014/main" id="{00000000-0008-0000-0200-00002B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07" name="Text Box 2553">
          <a:extLst>
            <a:ext uri="{FF2B5EF4-FFF2-40B4-BE49-F238E27FC236}">
              <a16:creationId xmlns="" xmlns:a16="http://schemas.microsoft.com/office/drawing/2014/main" id="{00000000-0008-0000-0200-00002C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08" name="Text Box 2578">
          <a:extLst>
            <a:ext uri="{FF2B5EF4-FFF2-40B4-BE49-F238E27FC236}">
              <a16:creationId xmlns="" xmlns:a16="http://schemas.microsoft.com/office/drawing/2014/main" id="{00000000-0008-0000-0200-00002D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09" name="Text Box 2581">
          <a:extLst>
            <a:ext uri="{FF2B5EF4-FFF2-40B4-BE49-F238E27FC236}">
              <a16:creationId xmlns="" xmlns:a16="http://schemas.microsoft.com/office/drawing/2014/main" id="{00000000-0008-0000-0200-00002E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10" name="Text Box 2584">
          <a:extLst>
            <a:ext uri="{FF2B5EF4-FFF2-40B4-BE49-F238E27FC236}">
              <a16:creationId xmlns="" xmlns:a16="http://schemas.microsoft.com/office/drawing/2014/main" id="{00000000-0008-0000-0200-00002F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11" name="Text Box 2587">
          <a:extLst>
            <a:ext uri="{FF2B5EF4-FFF2-40B4-BE49-F238E27FC236}">
              <a16:creationId xmlns="" xmlns:a16="http://schemas.microsoft.com/office/drawing/2014/main" id="{00000000-0008-0000-0200-000030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12" name="Text Box 2590">
          <a:extLst>
            <a:ext uri="{FF2B5EF4-FFF2-40B4-BE49-F238E27FC236}">
              <a16:creationId xmlns="" xmlns:a16="http://schemas.microsoft.com/office/drawing/2014/main" id="{00000000-0008-0000-0200-000031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13" name="Text Box 2593">
          <a:extLst>
            <a:ext uri="{FF2B5EF4-FFF2-40B4-BE49-F238E27FC236}">
              <a16:creationId xmlns="" xmlns:a16="http://schemas.microsoft.com/office/drawing/2014/main" id="{00000000-0008-0000-0200-000032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14" name="Text Box 2596">
          <a:extLst>
            <a:ext uri="{FF2B5EF4-FFF2-40B4-BE49-F238E27FC236}">
              <a16:creationId xmlns="" xmlns:a16="http://schemas.microsoft.com/office/drawing/2014/main" id="{00000000-0008-0000-0200-000033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15" name="Text Box 2599">
          <a:extLst>
            <a:ext uri="{FF2B5EF4-FFF2-40B4-BE49-F238E27FC236}">
              <a16:creationId xmlns="" xmlns:a16="http://schemas.microsoft.com/office/drawing/2014/main" id="{00000000-0008-0000-0200-000034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16" name="Text Box 2602">
          <a:extLst>
            <a:ext uri="{FF2B5EF4-FFF2-40B4-BE49-F238E27FC236}">
              <a16:creationId xmlns="" xmlns:a16="http://schemas.microsoft.com/office/drawing/2014/main" id="{00000000-0008-0000-0200-000035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17" name="Text Box 2605">
          <a:extLst>
            <a:ext uri="{FF2B5EF4-FFF2-40B4-BE49-F238E27FC236}">
              <a16:creationId xmlns="" xmlns:a16="http://schemas.microsoft.com/office/drawing/2014/main" id="{00000000-0008-0000-0200-000036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18" name="Text Box 2608">
          <a:extLst>
            <a:ext uri="{FF2B5EF4-FFF2-40B4-BE49-F238E27FC236}">
              <a16:creationId xmlns="" xmlns:a16="http://schemas.microsoft.com/office/drawing/2014/main" id="{00000000-0008-0000-0200-000037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19" name="Text Box 2611">
          <a:extLst>
            <a:ext uri="{FF2B5EF4-FFF2-40B4-BE49-F238E27FC236}">
              <a16:creationId xmlns="" xmlns:a16="http://schemas.microsoft.com/office/drawing/2014/main" id="{00000000-0008-0000-0200-000038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20" name="Text Box 2614">
          <a:extLst>
            <a:ext uri="{FF2B5EF4-FFF2-40B4-BE49-F238E27FC236}">
              <a16:creationId xmlns="" xmlns:a16="http://schemas.microsoft.com/office/drawing/2014/main" id="{00000000-0008-0000-0200-000039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21" name="Text Box 2617">
          <a:extLst>
            <a:ext uri="{FF2B5EF4-FFF2-40B4-BE49-F238E27FC236}">
              <a16:creationId xmlns="" xmlns:a16="http://schemas.microsoft.com/office/drawing/2014/main" id="{00000000-0008-0000-0200-00003A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22" name="Text Box 2620">
          <a:extLst>
            <a:ext uri="{FF2B5EF4-FFF2-40B4-BE49-F238E27FC236}">
              <a16:creationId xmlns="" xmlns:a16="http://schemas.microsoft.com/office/drawing/2014/main" id="{00000000-0008-0000-0200-00003B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23" name="Text Box 2645">
          <a:extLst>
            <a:ext uri="{FF2B5EF4-FFF2-40B4-BE49-F238E27FC236}">
              <a16:creationId xmlns="" xmlns:a16="http://schemas.microsoft.com/office/drawing/2014/main" id="{00000000-0008-0000-0200-00003C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24" name="Text Box 2648">
          <a:extLst>
            <a:ext uri="{FF2B5EF4-FFF2-40B4-BE49-F238E27FC236}">
              <a16:creationId xmlns="" xmlns:a16="http://schemas.microsoft.com/office/drawing/2014/main" id="{00000000-0008-0000-0200-00003D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25" name="Text Box 2651">
          <a:extLst>
            <a:ext uri="{FF2B5EF4-FFF2-40B4-BE49-F238E27FC236}">
              <a16:creationId xmlns="" xmlns:a16="http://schemas.microsoft.com/office/drawing/2014/main" id="{00000000-0008-0000-0200-00003E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26" name="Text Box 2654">
          <a:extLst>
            <a:ext uri="{FF2B5EF4-FFF2-40B4-BE49-F238E27FC236}">
              <a16:creationId xmlns="" xmlns:a16="http://schemas.microsoft.com/office/drawing/2014/main" id="{00000000-0008-0000-0200-00003F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27" name="Text Box 2657">
          <a:extLst>
            <a:ext uri="{FF2B5EF4-FFF2-40B4-BE49-F238E27FC236}">
              <a16:creationId xmlns="" xmlns:a16="http://schemas.microsoft.com/office/drawing/2014/main" id="{00000000-0008-0000-0200-000040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28" name="Text Box 2660">
          <a:extLst>
            <a:ext uri="{FF2B5EF4-FFF2-40B4-BE49-F238E27FC236}">
              <a16:creationId xmlns="" xmlns:a16="http://schemas.microsoft.com/office/drawing/2014/main" id="{00000000-0008-0000-0200-000041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29" name="Text Box 2663">
          <a:extLst>
            <a:ext uri="{FF2B5EF4-FFF2-40B4-BE49-F238E27FC236}">
              <a16:creationId xmlns="" xmlns:a16="http://schemas.microsoft.com/office/drawing/2014/main" id="{00000000-0008-0000-0200-000042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30" name="Text Box 2666">
          <a:extLst>
            <a:ext uri="{FF2B5EF4-FFF2-40B4-BE49-F238E27FC236}">
              <a16:creationId xmlns="" xmlns:a16="http://schemas.microsoft.com/office/drawing/2014/main" id="{00000000-0008-0000-0200-000043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31" name="Text Box 2669">
          <a:extLst>
            <a:ext uri="{FF2B5EF4-FFF2-40B4-BE49-F238E27FC236}">
              <a16:creationId xmlns="" xmlns:a16="http://schemas.microsoft.com/office/drawing/2014/main" id="{00000000-0008-0000-0200-000044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32" name="Text Box 2672">
          <a:extLst>
            <a:ext uri="{FF2B5EF4-FFF2-40B4-BE49-F238E27FC236}">
              <a16:creationId xmlns="" xmlns:a16="http://schemas.microsoft.com/office/drawing/2014/main" id="{00000000-0008-0000-0200-000045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33" name="Text Box 2675">
          <a:extLst>
            <a:ext uri="{FF2B5EF4-FFF2-40B4-BE49-F238E27FC236}">
              <a16:creationId xmlns="" xmlns:a16="http://schemas.microsoft.com/office/drawing/2014/main" id="{00000000-0008-0000-0200-000046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34" name="Text Box 2678">
          <a:extLst>
            <a:ext uri="{FF2B5EF4-FFF2-40B4-BE49-F238E27FC236}">
              <a16:creationId xmlns="" xmlns:a16="http://schemas.microsoft.com/office/drawing/2014/main" id="{00000000-0008-0000-0200-000047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35" name="Text Box 2681">
          <a:extLst>
            <a:ext uri="{FF2B5EF4-FFF2-40B4-BE49-F238E27FC236}">
              <a16:creationId xmlns="" xmlns:a16="http://schemas.microsoft.com/office/drawing/2014/main" id="{00000000-0008-0000-0200-000048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36" name="Text Box 2684">
          <a:extLst>
            <a:ext uri="{FF2B5EF4-FFF2-40B4-BE49-F238E27FC236}">
              <a16:creationId xmlns="" xmlns:a16="http://schemas.microsoft.com/office/drawing/2014/main" id="{00000000-0008-0000-0200-000049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37" name="Text Box 2687">
          <a:extLst>
            <a:ext uri="{FF2B5EF4-FFF2-40B4-BE49-F238E27FC236}">
              <a16:creationId xmlns="" xmlns:a16="http://schemas.microsoft.com/office/drawing/2014/main" id="{00000000-0008-0000-0200-00004A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38" name="Text Box 2712">
          <a:extLst>
            <a:ext uri="{FF2B5EF4-FFF2-40B4-BE49-F238E27FC236}">
              <a16:creationId xmlns="" xmlns:a16="http://schemas.microsoft.com/office/drawing/2014/main" id="{00000000-0008-0000-0200-00004B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39" name="Text Box 2715">
          <a:extLst>
            <a:ext uri="{FF2B5EF4-FFF2-40B4-BE49-F238E27FC236}">
              <a16:creationId xmlns="" xmlns:a16="http://schemas.microsoft.com/office/drawing/2014/main" id="{00000000-0008-0000-0200-00004C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40" name="Text Box 2718">
          <a:extLst>
            <a:ext uri="{FF2B5EF4-FFF2-40B4-BE49-F238E27FC236}">
              <a16:creationId xmlns="" xmlns:a16="http://schemas.microsoft.com/office/drawing/2014/main" id="{00000000-0008-0000-0200-00004D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41" name="Text Box 2721">
          <a:extLst>
            <a:ext uri="{FF2B5EF4-FFF2-40B4-BE49-F238E27FC236}">
              <a16:creationId xmlns="" xmlns:a16="http://schemas.microsoft.com/office/drawing/2014/main" id="{00000000-0008-0000-0200-00004E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42" name="Text Box 2724">
          <a:extLst>
            <a:ext uri="{FF2B5EF4-FFF2-40B4-BE49-F238E27FC236}">
              <a16:creationId xmlns="" xmlns:a16="http://schemas.microsoft.com/office/drawing/2014/main" id="{00000000-0008-0000-0200-00004F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43" name="Text Box 2727">
          <a:extLst>
            <a:ext uri="{FF2B5EF4-FFF2-40B4-BE49-F238E27FC236}">
              <a16:creationId xmlns="" xmlns:a16="http://schemas.microsoft.com/office/drawing/2014/main" id="{00000000-0008-0000-0200-000050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44" name="Text Box 2730">
          <a:extLst>
            <a:ext uri="{FF2B5EF4-FFF2-40B4-BE49-F238E27FC236}">
              <a16:creationId xmlns="" xmlns:a16="http://schemas.microsoft.com/office/drawing/2014/main" id="{00000000-0008-0000-0200-000051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45" name="Text Box 2733">
          <a:extLst>
            <a:ext uri="{FF2B5EF4-FFF2-40B4-BE49-F238E27FC236}">
              <a16:creationId xmlns="" xmlns:a16="http://schemas.microsoft.com/office/drawing/2014/main" id="{00000000-0008-0000-0200-000052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46" name="Text Box 2736">
          <a:extLst>
            <a:ext uri="{FF2B5EF4-FFF2-40B4-BE49-F238E27FC236}">
              <a16:creationId xmlns="" xmlns:a16="http://schemas.microsoft.com/office/drawing/2014/main" id="{00000000-0008-0000-0200-000053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47" name="Text Box 2739">
          <a:extLst>
            <a:ext uri="{FF2B5EF4-FFF2-40B4-BE49-F238E27FC236}">
              <a16:creationId xmlns="" xmlns:a16="http://schemas.microsoft.com/office/drawing/2014/main" id="{00000000-0008-0000-0200-000054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48" name="Text Box 2742">
          <a:extLst>
            <a:ext uri="{FF2B5EF4-FFF2-40B4-BE49-F238E27FC236}">
              <a16:creationId xmlns="" xmlns:a16="http://schemas.microsoft.com/office/drawing/2014/main" id="{00000000-0008-0000-0200-000055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49" name="Text Box 2745">
          <a:extLst>
            <a:ext uri="{FF2B5EF4-FFF2-40B4-BE49-F238E27FC236}">
              <a16:creationId xmlns="" xmlns:a16="http://schemas.microsoft.com/office/drawing/2014/main" id="{00000000-0008-0000-0200-000056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50" name="Text Box 2748">
          <a:extLst>
            <a:ext uri="{FF2B5EF4-FFF2-40B4-BE49-F238E27FC236}">
              <a16:creationId xmlns="" xmlns:a16="http://schemas.microsoft.com/office/drawing/2014/main" id="{00000000-0008-0000-0200-000057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51" name="Text Box 2751">
          <a:extLst>
            <a:ext uri="{FF2B5EF4-FFF2-40B4-BE49-F238E27FC236}">
              <a16:creationId xmlns="" xmlns:a16="http://schemas.microsoft.com/office/drawing/2014/main" id="{00000000-0008-0000-0200-000058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52" name="Text Box 2754">
          <a:extLst>
            <a:ext uri="{FF2B5EF4-FFF2-40B4-BE49-F238E27FC236}">
              <a16:creationId xmlns="" xmlns:a16="http://schemas.microsoft.com/office/drawing/2014/main" id="{00000000-0008-0000-0200-000059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53" name="Text Box 2779">
          <a:extLst>
            <a:ext uri="{FF2B5EF4-FFF2-40B4-BE49-F238E27FC236}">
              <a16:creationId xmlns="" xmlns:a16="http://schemas.microsoft.com/office/drawing/2014/main" id="{00000000-0008-0000-0200-00005A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54" name="Text Box 2782">
          <a:extLst>
            <a:ext uri="{FF2B5EF4-FFF2-40B4-BE49-F238E27FC236}">
              <a16:creationId xmlns="" xmlns:a16="http://schemas.microsoft.com/office/drawing/2014/main" id="{00000000-0008-0000-0200-00005B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55" name="Text Box 2785">
          <a:extLst>
            <a:ext uri="{FF2B5EF4-FFF2-40B4-BE49-F238E27FC236}">
              <a16:creationId xmlns="" xmlns:a16="http://schemas.microsoft.com/office/drawing/2014/main" id="{00000000-0008-0000-0200-00005C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56" name="Text Box 2788">
          <a:extLst>
            <a:ext uri="{FF2B5EF4-FFF2-40B4-BE49-F238E27FC236}">
              <a16:creationId xmlns="" xmlns:a16="http://schemas.microsoft.com/office/drawing/2014/main" id="{00000000-0008-0000-0200-00005D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57" name="Text Box 2791">
          <a:extLst>
            <a:ext uri="{FF2B5EF4-FFF2-40B4-BE49-F238E27FC236}">
              <a16:creationId xmlns="" xmlns:a16="http://schemas.microsoft.com/office/drawing/2014/main" id="{00000000-0008-0000-0200-00005E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58" name="Text Box 2794">
          <a:extLst>
            <a:ext uri="{FF2B5EF4-FFF2-40B4-BE49-F238E27FC236}">
              <a16:creationId xmlns="" xmlns:a16="http://schemas.microsoft.com/office/drawing/2014/main" id="{00000000-0008-0000-0200-00005F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59" name="Text Box 2797">
          <a:extLst>
            <a:ext uri="{FF2B5EF4-FFF2-40B4-BE49-F238E27FC236}">
              <a16:creationId xmlns="" xmlns:a16="http://schemas.microsoft.com/office/drawing/2014/main" id="{00000000-0008-0000-0200-000060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60" name="Text Box 2800">
          <a:extLst>
            <a:ext uri="{FF2B5EF4-FFF2-40B4-BE49-F238E27FC236}">
              <a16:creationId xmlns="" xmlns:a16="http://schemas.microsoft.com/office/drawing/2014/main" id="{00000000-0008-0000-0200-000061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61" name="Text Box 2803">
          <a:extLst>
            <a:ext uri="{FF2B5EF4-FFF2-40B4-BE49-F238E27FC236}">
              <a16:creationId xmlns="" xmlns:a16="http://schemas.microsoft.com/office/drawing/2014/main" id="{00000000-0008-0000-0200-000062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62" name="Text Box 2806">
          <a:extLst>
            <a:ext uri="{FF2B5EF4-FFF2-40B4-BE49-F238E27FC236}">
              <a16:creationId xmlns="" xmlns:a16="http://schemas.microsoft.com/office/drawing/2014/main" id="{00000000-0008-0000-0200-000063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63" name="Text Box 2809">
          <a:extLst>
            <a:ext uri="{FF2B5EF4-FFF2-40B4-BE49-F238E27FC236}">
              <a16:creationId xmlns="" xmlns:a16="http://schemas.microsoft.com/office/drawing/2014/main" id="{00000000-0008-0000-0200-000064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64" name="Text Box 2812">
          <a:extLst>
            <a:ext uri="{FF2B5EF4-FFF2-40B4-BE49-F238E27FC236}">
              <a16:creationId xmlns="" xmlns:a16="http://schemas.microsoft.com/office/drawing/2014/main" id="{00000000-0008-0000-0200-000065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65" name="Text Box 2815">
          <a:extLst>
            <a:ext uri="{FF2B5EF4-FFF2-40B4-BE49-F238E27FC236}">
              <a16:creationId xmlns="" xmlns:a16="http://schemas.microsoft.com/office/drawing/2014/main" id="{00000000-0008-0000-0200-000066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66" name="Text Box 2818">
          <a:extLst>
            <a:ext uri="{FF2B5EF4-FFF2-40B4-BE49-F238E27FC236}">
              <a16:creationId xmlns="" xmlns:a16="http://schemas.microsoft.com/office/drawing/2014/main" id="{00000000-0008-0000-0200-000067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76200</xdr:colOff>
      <xdr:row>437</xdr:row>
      <xdr:rowOff>38100</xdr:rowOff>
    </xdr:to>
    <xdr:sp macro="" textlink="">
      <xdr:nvSpPr>
        <xdr:cNvPr id="3867" name="Text Box 2821">
          <a:extLst>
            <a:ext uri="{FF2B5EF4-FFF2-40B4-BE49-F238E27FC236}">
              <a16:creationId xmlns="" xmlns:a16="http://schemas.microsoft.com/office/drawing/2014/main" id="{00000000-0008-0000-0200-000068C9AA00}"/>
            </a:ext>
          </a:extLst>
        </xdr:cNvPr>
        <xdr:cNvSpPr txBox="1">
          <a:spLocks noChangeArrowheads="1"/>
        </xdr:cNvSpPr>
      </xdr:nvSpPr>
      <xdr:spPr bwMode="auto">
        <a:xfrm>
          <a:off x="4191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436</xdr:row>
      <xdr:rowOff>0</xdr:rowOff>
    </xdr:from>
    <xdr:to>
      <xdr:col>1</xdr:col>
      <xdr:colOff>228600</xdr:colOff>
      <xdr:row>437</xdr:row>
      <xdr:rowOff>38100</xdr:rowOff>
    </xdr:to>
    <xdr:sp macro="" textlink="">
      <xdr:nvSpPr>
        <xdr:cNvPr id="3868" name="Text Box 2907">
          <a:extLst>
            <a:ext uri="{FF2B5EF4-FFF2-40B4-BE49-F238E27FC236}">
              <a16:creationId xmlns="" xmlns:a16="http://schemas.microsoft.com/office/drawing/2014/main" id="{00000000-0008-0000-0200-000069C9AA00}"/>
            </a:ext>
          </a:extLst>
        </xdr:cNvPr>
        <xdr:cNvSpPr txBox="1">
          <a:spLocks noChangeArrowheads="1"/>
        </xdr:cNvSpPr>
      </xdr:nvSpPr>
      <xdr:spPr bwMode="auto">
        <a:xfrm>
          <a:off x="5715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436</xdr:row>
      <xdr:rowOff>0</xdr:rowOff>
    </xdr:from>
    <xdr:to>
      <xdr:col>1</xdr:col>
      <xdr:colOff>228600</xdr:colOff>
      <xdr:row>437</xdr:row>
      <xdr:rowOff>38100</xdr:rowOff>
    </xdr:to>
    <xdr:sp macro="" textlink="">
      <xdr:nvSpPr>
        <xdr:cNvPr id="3869" name="Text Box 2908">
          <a:extLst>
            <a:ext uri="{FF2B5EF4-FFF2-40B4-BE49-F238E27FC236}">
              <a16:creationId xmlns="" xmlns:a16="http://schemas.microsoft.com/office/drawing/2014/main" id="{00000000-0008-0000-0200-00006AC9AA00}"/>
            </a:ext>
          </a:extLst>
        </xdr:cNvPr>
        <xdr:cNvSpPr txBox="1">
          <a:spLocks noChangeArrowheads="1"/>
        </xdr:cNvSpPr>
      </xdr:nvSpPr>
      <xdr:spPr bwMode="auto">
        <a:xfrm>
          <a:off x="5715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436</xdr:row>
      <xdr:rowOff>0</xdr:rowOff>
    </xdr:from>
    <xdr:to>
      <xdr:col>1</xdr:col>
      <xdr:colOff>228600</xdr:colOff>
      <xdr:row>437</xdr:row>
      <xdr:rowOff>38100</xdr:rowOff>
    </xdr:to>
    <xdr:sp macro="" textlink="">
      <xdr:nvSpPr>
        <xdr:cNvPr id="3870" name="Text Box 2912">
          <a:extLst>
            <a:ext uri="{FF2B5EF4-FFF2-40B4-BE49-F238E27FC236}">
              <a16:creationId xmlns="" xmlns:a16="http://schemas.microsoft.com/office/drawing/2014/main" id="{00000000-0008-0000-0200-00006BC9AA00}"/>
            </a:ext>
          </a:extLst>
        </xdr:cNvPr>
        <xdr:cNvSpPr txBox="1">
          <a:spLocks noChangeArrowheads="1"/>
        </xdr:cNvSpPr>
      </xdr:nvSpPr>
      <xdr:spPr bwMode="auto">
        <a:xfrm>
          <a:off x="571500" y="7239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461</xdr:row>
      <xdr:rowOff>0</xdr:rowOff>
    </xdr:from>
    <xdr:to>
      <xdr:col>1</xdr:col>
      <xdr:colOff>228600</xdr:colOff>
      <xdr:row>462</xdr:row>
      <xdr:rowOff>38100</xdr:rowOff>
    </xdr:to>
    <xdr:sp macro="" textlink="">
      <xdr:nvSpPr>
        <xdr:cNvPr id="3871" name="Text Box 8">
          <a:extLst>
            <a:ext uri="{FF2B5EF4-FFF2-40B4-BE49-F238E27FC236}">
              <a16:creationId xmlns="" xmlns:a16="http://schemas.microsoft.com/office/drawing/2014/main" id="{00000000-0008-0000-0200-00006CC9AA00}"/>
            </a:ext>
          </a:extLst>
        </xdr:cNvPr>
        <xdr:cNvSpPr txBox="1">
          <a:spLocks noChangeArrowheads="1"/>
        </xdr:cNvSpPr>
      </xdr:nvSpPr>
      <xdr:spPr bwMode="auto">
        <a:xfrm>
          <a:off x="5715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72" name="Text Box 13">
          <a:extLst>
            <a:ext uri="{FF2B5EF4-FFF2-40B4-BE49-F238E27FC236}">
              <a16:creationId xmlns="" xmlns:a16="http://schemas.microsoft.com/office/drawing/2014/main" id="{00000000-0008-0000-0200-00006D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73" name="Text Box 53">
          <a:extLst>
            <a:ext uri="{FF2B5EF4-FFF2-40B4-BE49-F238E27FC236}">
              <a16:creationId xmlns="" xmlns:a16="http://schemas.microsoft.com/office/drawing/2014/main" id="{00000000-0008-0000-0200-00006E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74" name="Text Box 145">
          <a:extLst>
            <a:ext uri="{FF2B5EF4-FFF2-40B4-BE49-F238E27FC236}">
              <a16:creationId xmlns="" xmlns:a16="http://schemas.microsoft.com/office/drawing/2014/main" id="{00000000-0008-0000-0200-00006F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75" name="Text Box 237">
          <a:extLst>
            <a:ext uri="{FF2B5EF4-FFF2-40B4-BE49-F238E27FC236}">
              <a16:creationId xmlns="" xmlns:a16="http://schemas.microsoft.com/office/drawing/2014/main" id="{00000000-0008-0000-0200-000070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76" name="Text Box 329">
          <a:extLst>
            <a:ext uri="{FF2B5EF4-FFF2-40B4-BE49-F238E27FC236}">
              <a16:creationId xmlns="" xmlns:a16="http://schemas.microsoft.com/office/drawing/2014/main" id="{00000000-0008-0000-0200-000071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77" name="Text Box 421">
          <a:extLst>
            <a:ext uri="{FF2B5EF4-FFF2-40B4-BE49-F238E27FC236}">
              <a16:creationId xmlns="" xmlns:a16="http://schemas.microsoft.com/office/drawing/2014/main" id="{00000000-0008-0000-0200-000072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78" name="Text Box 513">
          <a:extLst>
            <a:ext uri="{FF2B5EF4-FFF2-40B4-BE49-F238E27FC236}">
              <a16:creationId xmlns="" xmlns:a16="http://schemas.microsoft.com/office/drawing/2014/main" id="{00000000-0008-0000-0200-000073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79" name="Text Box 605">
          <a:extLst>
            <a:ext uri="{FF2B5EF4-FFF2-40B4-BE49-F238E27FC236}">
              <a16:creationId xmlns="" xmlns:a16="http://schemas.microsoft.com/office/drawing/2014/main" id="{00000000-0008-0000-0200-000074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80" name="Text Box 697">
          <a:extLst>
            <a:ext uri="{FF2B5EF4-FFF2-40B4-BE49-F238E27FC236}">
              <a16:creationId xmlns="" xmlns:a16="http://schemas.microsoft.com/office/drawing/2014/main" id="{00000000-0008-0000-0200-000075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81" name="Text Box 789">
          <a:extLst>
            <a:ext uri="{FF2B5EF4-FFF2-40B4-BE49-F238E27FC236}">
              <a16:creationId xmlns="" xmlns:a16="http://schemas.microsoft.com/office/drawing/2014/main" id="{00000000-0008-0000-0200-000076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82" name="Text Box 881">
          <a:extLst>
            <a:ext uri="{FF2B5EF4-FFF2-40B4-BE49-F238E27FC236}">
              <a16:creationId xmlns="" xmlns:a16="http://schemas.microsoft.com/office/drawing/2014/main" id="{00000000-0008-0000-0200-000077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83" name="Text Box 973">
          <a:extLst>
            <a:ext uri="{FF2B5EF4-FFF2-40B4-BE49-F238E27FC236}">
              <a16:creationId xmlns="" xmlns:a16="http://schemas.microsoft.com/office/drawing/2014/main" id="{00000000-0008-0000-0200-000078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84" name="Text Box 1065">
          <a:extLst>
            <a:ext uri="{FF2B5EF4-FFF2-40B4-BE49-F238E27FC236}">
              <a16:creationId xmlns="" xmlns:a16="http://schemas.microsoft.com/office/drawing/2014/main" id="{00000000-0008-0000-0200-000079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85" name="Text Box 1157">
          <a:extLst>
            <a:ext uri="{FF2B5EF4-FFF2-40B4-BE49-F238E27FC236}">
              <a16:creationId xmlns="" xmlns:a16="http://schemas.microsoft.com/office/drawing/2014/main" id="{00000000-0008-0000-0200-00007A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86" name="Text Box 1249">
          <a:extLst>
            <a:ext uri="{FF2B5EF4-FFF2-40B4-BE49-F238E27FC236}">
              <a16:creationId xmlns="" xmlns:a16="http://schemas.microsoft.com/office/drawing/2014/main" id="{00000000-0008-0000-0200-00007B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87" name="Text Box 1347">
          <a:extLst>
            <a:ext uri="{FF2B5EF4-FFF2-40B4-BE49-F238E27FC236}">
              <a16:creationId xmlns="" xmlns:a16="http://schemas.microsoft.com/office/drawing/2014/main" id="{00000000-0008-0000-0200-00007C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88" name="Text Box 1372">
          <a:extLst>
            <a:ext uri="{FF2B5EF4-FFF2-40B4-BE49-F238E27FC236}">
              <a16:creationId xmlns="" xmlns:a16="http://schemas.microsoft.com/office/drawing/2014/main" id="{00000000-0008-0000-0200-00007D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89" name="Text Box 1375">
          <a:extLst>
            <a:ext uri="{FF2B5EF4-FFF2-40B4-BE49-F238E27FC236}">
              <a16:creationId xmlns="" xmlns:a16="http://schemas.microsoft.com/office/drawing/2014/main" id="{00000000-0008-0000-0200-00007E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90" name="Text Box 1378">
          <a:extLst>
            <a:ext uri="{FF2B5EF4-FFF2-40B4-BE49-F238E27FC236}">
              <a16:creationId xmlns="" xmlns:a16="http://schemas.microsoft.com/office/drawing/2014/main" id="{00000000-0008-0000-0200-00007F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91" name="Text Box 1381">
          <a:extLst>
            <a:ext uri="{FF2B5EF4-FFF2-40B4-BE49-F238E27FC236}">
              <a16:creationId xmlns="" xmlns:a16="http://schemas.microsoft.com/office/drawing/2014/main" id="{00000000-0008-0000-0200-000080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92" name="Text Box 1384">
          <a:extLst>
            <a:ext uri="{FF2B5EF4-FFF2-40B4-BE49-F238E27FC236}">
              <a16:creationId xmlns="" xmlns:a16="http://schemas.microsoft.com/office/drawing/2014/main" id="{00000000-0008-0000-0200-000081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93" name="Text Box 1387">
          <a:extLst>
            <a:ext uri="{FF2B5EF4-FFF2-40B4-BE49-F238E27FC236}">
              <a16:creationId xmlns="" xmlns:a16="http://schemas.microsoft.com/office/drawing/2014/main" id="{00000000-0008-0000-0200-000082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94" name="Text Box 1390">
          <a:extLst>
            <a:ext uri="{FF2B5EF4-FFF2-40B4-BE49-F238E27FC236}">
              <a16:creationId xmlns="" xmlns:a16="http://schemas.microsoft.com/office/drawing/2014/main" id="{00000000-0008-0000-0200-000083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95" name="Text Box 1393">
          <a:extLst>
            <a:ext uri="{FF2B5EF4-FFF2-40B4-BE49-F238E27FC236}">
              <a16:creationId xmlns="" xmlns:a16="http://schemas.microsoft.com/office/drawing/2014/main" id="{00000000-0008-0000-0200-000084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96" name="Text Box 1396">
          <a:extLst>
            <a:ext uri="{FF2B5EF4-FFF2-40B4-BE49-F238E27FC236}">
              <a16:creationId xmlns="" xmlns:a16="http://schemas.microsoft.com/office/drawing/2014/main" id="{00000000-0008-0000-0200-000085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97" name="Text Box 1399">
          <a:extLst>
            <a:ext uri="{FF2B5EF4-FFF2-40B4-BE49-F238E27FC236}">
              <a16:creationId xmlns="" xmlns:a16="http://schemas.microsoft.com/office/drawing/2014/main" id="{00000000-0008-0000-0200-000086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98" name="Text Box 1402">
          <a:extLst>
            <a:ext uri="{FF2B5EF4-FFF2-40B4-BE49-F238E27FC236}">
              <a16:creationId xmlns="" xmlns:a16="http://schemas.microsoft.com/office/drawing/2014/main" id="{00000000-0008-0000-0200-000087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899" name="Text Box 1405">
          <a:extLst>
            <a:ext uri="{FF2B5EF4-FFF2-40B4-BE49-F238E27FC236}">
              <a16:creationId xmlns="" xmlns:a16="http://schemas.microsoft.com/office/drawing/2014/main" id="{00000000-0008-0000-0200-000088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00" name="Text Box 1408">
          <a:extLst>
            <a:ext uri="{FF2B5EF4-FFF2-40B4-BE49-F238E27FC236}">
              <a16:creationId xmlns="" xmlns:a16="http://schemas.microsoft.com/office/drawing/2014/main" id="{00000000-0008-0000-0200-000089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01" name="Text Box 1411">
          <a:extLst>
            <a:ext uri="{FF2B5EF4-FFF2-40B4-BE49-F238E27FC236}">
              <a16:creationId xmlns="" xmlns:a16="http://schemas.microsoft.com/office/drawing/2014/main" id="{00000000-0008-0000-0200-00008A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02" name="Text Box 1414">
          <a:extLst>
            <a:ext uri="{FF2B5EF4-FFF2-40B4-BE49-F238E27FC236}">
              <a16:creationId xmlns="" xmlns:a16="http://schemas.microsoft.com/office/drawing/2014/main" id="{00000000-0008-0000-0200-00008B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03" name="Text Box 1439">
          <a:extLst>
            <a:ext uri="{FF2B5EF4-FFF2-40B4-BE49-F238E27FC236}">
              <a16:creationId xmlns="" xmlns:a16="http://schemas.microsoft.com/office/drawing/2014/main" id="{00000000-0008-0000-0200-00008C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04" name="Text Box 1442">
          <a:extLst>
            <a:ext uri="{FF2B5EF4-FFF2-40B4-BE49-F238E27FC236}">
              <a16:creationId xmlns="" xmlns:a16="http://schemas.microsoft.com/office/drawing/2014/main" id="{00000000-0008-0000-0200-00008D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05" name="Text Box 1445">
          <a:extLst>
            <a:ext uri="{FF2B5EF4-FFF2-40B4-BE49-F238E27FC236}">
              <a16:creationId xmlns="" xmlns:a16="http://schemas.microsoft.com/office/drawing/2014/main" id="{00000000-0008-0000-0200-00008E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06" name="Text Box 1448">
          <a:extLst>
            <a:ext uri="{FF2B5EF4-FFF2-40B4-BE49-F238E27FC236}">
              <a16:creationId xmlns="" xmlns:a16="http://schemas.microsoft.com/office/drawing/2014/main" id="{00000000-0008-0000-0200-00008F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07" name="Text Box 1451">
          <a:extLst>
            <a:ext uri="{FF2B5EF4-FFF2-40B4-BE49-F238E27FC236}">
              <a16:creationId xmlns="" xmlns:a16="http://schemas.microsoft.com/office/drawing/2014/main" id="{00000000-0008-0000-0200-000090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08" name="Text Box 1454">
          <a:extLst>
            <a:ext uri="{FF2B5EF4-FFF2-40B4-BE49-F238E27FC236}">
              <a16:creationId xmlns="" xmlns:a16="http://schemas.microsoft.com/office/drawing/2014/main" id="{00000000-0008-0000-0200-000091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09" name="Text Box 1457">
          <a:extLst>
            <a:ext uri="{FF2B5EF4-FFF2-40B4-BE49-F238E27FC236}">
              <a16:creationId xmlns="" xmlns:a16="http://schemas.microsoft.com/office/drawing/2014/main" id="{00000000-0008-0000-0200-000092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10" name="Text Box 1460">
          <a:extLst>
            <a:ext uri="{FF2B5EF4-FFF2-40B4-BE49-F238E27FC236}">
              <a16:creationId xmlns="" xmlns:a16="http://schemas.microsoft.com/office/drawing/2014/main" id="{00000000-0008-0000-0200-000093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11" name="Text Box 1463">
          <a:extLst>
            <a:ext uri="{FF2B5EF4-FFF2-40B4-BE49-F238E27FC236}">
              <a16:creationId xmlns="" xmlns:a16="http://schemas.microsoft.com/office/drawing/2014/main" id="{00000000-0008-0000-0200-000094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12" name="Text Box 1466">
          <a:extLst>
            <a:ext uri="{FF2B5EF4-FFF2-40B4-BE49-F238E27FC236}">
              <a16:creationId xmlns="" xmlns:a16="http://schemas.microsoft.com/office/drawing/2014/main" id="{00000000-0008-0000-0200-000095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13" name="Text Box 1469">
          <a:extLst>
            <a:ext uri="{FF2B5EF4-FFF2-40B4-BE49-F238E27FC236}">
              <a16:creationId xmlns="" xmlns:a16="http://schemas.microsoft.com/office/drawing/2014/main" id="{00000000-0008-0000-0200-000096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14" name="Text Box 1472">
          <a:extLst>
            <a:ext uri="{FF2B5EF4-FFF2-40B4-BE49-F238E27FC236}">
              <a16:creationId xmlns="" xmlns:a16="http://schemas.microsoft.com/office/drawing/2014/main" id="{00000000-0008-0000-0200-000097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15" name="Text Box 1475">
          <a:extLst>
            <a:ext uri="{FF2B5EF4-FFF2-40B4-BE49-F238E27FC236}">
              <a16:creationId xmlns="" xmlns:a16="http://schemas.microsoft.com/office/drawing/2014/main" id="{00000000-0008-0000-0200-000098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16" name="Text Box 1478">
          <a:extLst>
            <a:ext uri="{FF2B5EF4-FFF2-40B4-BE49-F238E27FC236}">
              <a16:creationId xmlns="" xmlns:a16="http://schemas.microsoft.com/office/drawing/2014/main" id="{00000000-0008-0000-0200-000099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17" name="Text Box 1481">
          <a:extLst>
            <a:ext uri="{FF2B5EF4-FFF2-40B4-BE49-F238E27FC236}">
              <a16:creationId xmlns="" xmlns:a16="http://schemas.microsoft.com/office/drawing/2014/main" id="{00000000-0008-0000-0200-00009A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18" name="Text Box 1506">
          <a:extLst>
            <a:ext uri="{FF2B5EF4-FFF2-40B4-BE49-F238E27FC236}">
              <a16:creationId xmlns="" xmlns:a16="http://schemas.microsoft.com/office/drawing/2014/main" id="{00000000-0008-0000-0200-00009B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19" name="Text Box 1509">
          <a:extLst>
            <a:ext uri="{FF2B5EF4-FFF2-40B4-BE49-F238E27FC236}">
              <a16:creationId xmlns="" xmlns:a16="http://schemas.microsoft.com/office/drawing/2014/main" id="{00000000-0008-0000-0200-00009C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20" name="Text Box 1512">
          <a:extLst>
            <a:ext uri="{FF2B5EF4-FFF2-40B4-BE49-F238E27FC236}">
              <a16:creationId xmlns="" xmlns:a16="http://schemas.microsoft.com/office/drawing/2014/main" id="{00000000-0008-0000-0200-00009D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21" name="Text Box 1515">
          <a:extLst>
            <a:ext uri="{FF2B5EF4-FFF2-40B4-BE49-F238E27FC236}">
              <a16:creationId xmlns="" xmlns:a16="http://schemas.microsoft.com/office/drawing/2014/main" id="{00000000-0008-0000-0200-00009E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22" name="Text Box 1518">
          <a:extLst>
            <a:ext uri="{FF2B5EF4-FFF2-40B4-BE49-F238E27FC236}">
              <a16:creationId xmlns="" xmlns:a16="http://schemas.microsoft.com/office/drawing/2014/main" id="{00000000-0008-0000-0200-00009F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23" name="Text Box 1521">
          <a:extLst>
            <a:ext uri="{FF2B5EF4-FFF2-40B4-BE49-F238E27FC236}">
              <a16:creationId xmlns="" xmlns:a16="http://schemas.microsoft.com/office/drawing/2014/main" id="{00000000-0008-0000-0200-0000A0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24" name="Text Box 1524">
          <a:extLst>
            <a:ext uri="{FF2B5EF4-FFF2-40B4-BE49-F238E27FC236}">
              <a16:creationId xmlns="" xmlns:a16="http://schemas.microsoft.com/office/drawing/2014/main" id="{00000000-0008-0000-0200-0000A1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25" name="Text Box 1527">
          <a:extLst>
            <a:ext uri="{FF2B5EF4-FFF2-40B4-BE49-F238E27FC236}">
              <a16:creationId xmlns="" xmlns:a16="http://schemas.microsoft.com/office/drawing/2014/main" id="{00000000-0008-0000-0200-0000A2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26" name="Text Box 1530">
          <a:extLst>
            <a:ext uri="{FF2B5EF4-FFF2-40B4-BE49-F238E27FC236}">
              <a16:creationId xmlns="" xmlns:a16="http://schemas.microsoft.com/office/drawing/2014/main" id="{00000000-0008-0000-0200-0000A3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27" name="Text Box 1533">
          <a:extLst>
            <a:ext uri="{FF2B5EF4-FFF2-40B4-BE49-F238E27FC236}">
              <a16:creationId xmlns="" xmlns:a16="http://schemas.microsoft.com/office/drawing/2014/main" id="{00000000-0008-0000-0200-0000A4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28" name="Text Box 1536">
          <a:extLst>
            <a:ext uri="{FF2B5EF4-FFF2-40B4-BE49-F238E27FC236}">
              <a16:creationId xmlns="" xmlns:a16="http://schemas.microsoft.com/office/drawing/2014/main" id="{00000000-0008-0000-0200-0000A5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29" name="Text Box 1539">
          <a:extLst>
            <a:ext uri="{FF2B5EF4-FFF2-40B4-BE49-F238E27FC236}">
              <a16:creationId xmlns="" xmlns:a16="http://schemas.microsoft.com/office/drawing/2014/main" id="{00000000-0008-0000-0200-0000A6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30" name="Text Box 1542">
          <a:extLst>
            <a:ext uri="{FF2B5EF4-FFF2-40B4-BE49-F238E27FC236}">
              <a16:creationId xmlns="" xmlns:a16="http://schemas.microsoft.com/office/drawing/2014/main" id="{00000000-0008-0000-0200-0000A7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31" name="Text Box 1545">
          <a:extLst>
            <a:ext uri="{FF2B5EF4-FFF2-40B4-BE49-F238E27FC236}">
              <a16:creationId xmlns="" xmlns:a16="http://schemas.microsoft.com/office/drawing/2014/main" id="{00000000-0008-0000-0200-0000A8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32" name="Text Box 1548">
          <a:extLst>
            <a:ext uri="{FF2B5EF4-FFF2-40B4-BE49-F238E27FC236}">
              <a16:creationId xmlns="" xmlns:a16="http://schemas.microsoft.com/office/drawing/2014/main" id="{00000000-0008-0000-0200-0000A9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33" name="Text Box 1573">
          <a:extLst>
            <a:ext uri="{FF2B5EF4-FFF2-40B4-BE49-F238E27FC236}">
              <a16:creationId xmlns="" xmlns:a16="http://schemas.microsoft.com/office/drawing/2014/main" id="{00000000-0008-0000-0200-0000AA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34" name="Text Box 1576">
          <a:extLst>
            <a:ext uri="{FF2B5EF4-FFF2-40B4-BE49-F238E27FC236}">
              <a16:creationId xmlns="" xmlns:a16="http://schemas.microsoft.com/office/drawing/2014/main" id="{00000000-0008-0000-0200-0000AB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35" name="Text Box 1579">
          <a:extLst>
            <a:ext uri="{FF2B5EF4-FFF2-40B4-BE49-F238E27FC236}">
              <a16:creationId xmlns="" xmlns:a16="http://schemas.microsoft.com/office/drawing/2014/main" id="{00000000-0008-0000-0200-0000AC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36" name="Text Box 1582">
          <a:extLst>
            <a:ext uri="{FF2B5EF4-FFF2-40B4-BE49-F238E27FC236}">
              <a16:creationId xmlns="" xmlns:a16="http://schemas.microsoft.com/office/drawing/2014/main" id="{00000000-0008-0000-0200-0000AD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37" name="Text Box 1585">
          <a:extLst>
            <a:ext uri="{FF2B5EF4-FFF2-40B4-BE49-F238E27FC236}">
              <a16:creationId xmlns="" xmlns:a16="http://schemas.microsoft.com/office/drawing/2014/main" id="{00000000-0008-0000-0200-0000AE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38" name="Text Box 1588">
          <a:extLst>
            <a:ext uri="{FF2B5EF4-FFF2-40B4-BE49-F238E27FC236}">
              <a16:creationId xmlns="" xmlns:a16="http://schemas.microsoft.com/office/drawing/2014/main" id="{00000000-0008-0000-0200-0000AF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39" name="Text Box 1591">
          <a:extLst>
            <a:ext uri="{FF2B5EF4-FFF2-40B4-BE49-F238E27FC236}">
              <a16:creationId xmlns="" xmlns:a16="http://schemas.microsoft.com/office/drawing/2014/main" id="{00000000-0008-0000-0200-0000B0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40" name="Text Box 1594">
          <a:extLst>
            <a:ext uri="{FF2B5EF4-FFF2-40B4-BE49-F238E27FC236}">
              <a16:creationId xmlns="" xmlns:a16="http://schemas.microsoft.com/office/drawing/2014/main" id="{00000000-0008-0000-0200-0000B1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41" name="Text Box 1597">
          <a:extLst>
            <a:ext uri="{FF2B5EF4-FFF2-40B4-BE49-F238E27FC236}">
              <a16:creationId xmlns="" xmlns:a16="http://schemas.microsoft.com/office/drawing/2014/main" id="{00000000-0008-0000-0200-0000B2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42" name="Text Box 1600">
          <a:extLst>
            <a:ext uri="{FF2B5EF4-FFF2-40B4-BE49-F238E27FC236}">
              <a16:creationId xmlns="" xmlns:a16="http://schemas.microsoft.com/office/drawing/2014/main" id="{00000000-0008-0000-0200-0000B3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43" name="Text Box 1603">
          <a:extLst>
            <a:ext uri="{FF2B5EF4-FFF2-40B4-BE49-F238E27FC236}">
              <a16:creationId xmlns="" xmlns:a16="http://schemas.microsoft.com/office/drawing/2014/main" id="{00000000-0008-0000-0200-0000B4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44" name="Text Box 1606">
          <a:extLst>
            <a:ext uri="{FF2B5EF4-FFF2-40B4-BE49-F238E27FC236}">
              <a16:creationId xmlns="" xmlns:a16="http://schemas.microsoft.com/office/drawing/2014/main" id="{00000000-0008-0000-0200-0000B5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45" name="Text Box 1609">
          <a:extLst>
            <a:ext uri="{FF2B5EF4-FFF2-40B4-BE49-F238E27FC236}">
              <a16:creationId xmlns="" xmlns:a16="http://schemas.microsoft.com/office/drawing/2014/main" id="{00000000-0008-0000-0200-0000B6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46" name="Text Box 1612">
          <a:extLst>
            <a:ext uri="{FF2B5EF4-FFF2-40B4-BE49-F238E27FC236}">
              <a16:creationId xmlns="" xmlns:a16="http://schemas.microsoft.com/office/drawing/2014/main" id="{00000000-0008-0000-0200-0000B7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47" name="Text Box 1615">
          <a:extLst>
            <a:ext uri="{FF2B5EF4-FFF2-40B4-BE49-F238E27FC236}">
              <a16:creationId xmlns="" xmlns:a16="http://schemas.microsoft.com/office/drawing/2014/main" id="{00000000-0008-0000-0200-0000B8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48" name="Text Box 1640">
          <a:extLst>
            <a:ext uri="{FF2B5EF4-FFF2-40B4-BE49-F238E27FC236}">
              <a16:creationId xmlns="" xmlns:a16="http://schemas.microsoft.com/office/drawing/2014/main" id="{00000000-0008-0000-0200-0000B9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49" name="Text Box 1643">
          <a:extLst>
            <a:ext uri="{FF2B5EF4-FFF2-40B4-BE49-F238E27FC236}">
              <a16:creationId xmlns="" xmlns:a16="http://schemas.microsoft.com/office/drawing/2014/main" id="{00000000-0008-0000-0200-0000BA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50" name="Text Box 1646">
          <a:extLst>
            <a:ext uri="{FF2B5EF4-FFF2-40B4-BE49-F238E27FC236}">
              <a16:creationId xmlns="" xmlns:a16="http://schemas.microsoft.com/office/drawing/2014/main" id="{00000000-0008-0000-0200-0000BB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51" name="Text Box 1649">
          <a:extLst>
            <a:ext uri="{FF2B5EF4-FFF2-40B4-BE49-F238E27FC236}">
              <a16:creationId xmlns="" xmlns:a16="http://schemas.microsoft.com/office/drawing/2014/main" id="{00000000-0008-0000-0200-0000BC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52" name="Text Box 1652">
          <a:extLst>
            <a:ext uri="{FF2B5EF4-FFF2-40B4-BE49-F238E27FC236}">
              <a16:creationId xmlns="" xmlns:a16="http://schemas.microsoft.com/office/drawing/2014/main" id="{00000000-0008-0000-0200-0000BD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53" name="Text Box 1655">
          <a:extLst>
            <a:ext uri="{FF2B5EF4-FFF2-40B4-BE49-F238E27FC236}">
              <a16:creationId xmlns="" xmlns:a16="http://schemas.microsoft.com/office/drawing/2014/main" id="{00000000-0008-0000-0200-0000BE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54" name="Text Box 1658">
          <a:extLst>
            <a:ext uri="{FF2B5EF4-FFF2-40B4-BE49-F238E27FC236}">
              <a16:creationId xmlns="" xmlns:a16="http://schemas.microsoft.com/office/drawing/2014/main" id="{00000000-0008-0000-0200-0000BF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55" name="Text Box 1661">
          <a:extLst>
            <a:ext uri="{FF2B5EF4-FFF2-40B4-BE49-F238E27FC236}">
              <a16:creationId xmlns="" xmlns:a16="http://schemas.microsoft.com/office/drawing/2014/main" id="{00000000-0008-0000-0200-0000C0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56" name="Text Box 1664">
          <a:extLst>
            <a:ext uri="{FF2B5EF4-FFF2-40B4-BE49-F238E27FC236}">
              <a16:creationId xmlns="" xmlns:a16="http://schemas.microsoft.com/office/drawing/2014/main" id="{00000000-0008-0000-0200-0000C1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57" name="Text Box 1667">
          <a:extLst>
            <a:ext uri="{FF2B5EF4-FFF2-40B4-BE49-F238E27FC236}">
              <a16:creationId xmlns="" xmlns:a16="http://schemas.microsoft.com/office/drawing/2014/main" id="{00000000-0008-0000-0200-0000C2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58" name="Text Box 1670">
          <a:extLst>
            <a:ext uri="{FF2B5EF4-FFF2-40B4-BE49-F238E27FC236}">
              <a16:creationId xmlns="" xmlns:a16="http://schemas.microsoft.com/office/drawing/2014/main" id="{00000000-0008-0000-0200-0000C3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59" name="Text Box 1673">
          <a:extLst>
            <a:ext uri="{FF2B5EF4-FFF2-40B4-BE49-F238E27FC236}">
              <a16:creationId xmlns="" xmlns:a16="http://schemas.microsoft.com/office/drawing/2014/main" id="{00000000-0008-0000-0200-0000C4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60" name="Text Box 1676">
          <a:extLst>
            <a:ext uri="{FF2B5EF4-FFF2-40B4-BE49-F238E27FC236}">
              <a16:creationId xmlns="" xmlns:a16="http://schemas.microsoft.com/office/drawing/2014/main" id="{00000000-0008-0000-0200-0000C5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61" name="Text Box 1679">
          <a:extLst>
            <a:ext uri="{FF2B5EF4-FFF2-40B4-BE49-F238E27FC236}">
              <a16:creationId xmlns="" xmlns:a16="http://schemas.microsoft.com/office/drawing/2014/main" id="{00000000-0008-0000-0200-0000C6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62" name="Text Box 1682">
          <a:extLst>
            <a:ext uri="{FF2B5EF4-FFF2-40B4-BE49-F238E27FC236}">
              <a16:creationId xmlns="" xmlns:a16="http://schemas.microsoft.com/office/drawing/2014/main" id="{00000000-0008-0000-0200-0000C7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63" name="Text Box 1707">
          <a:extLst>
            <a:ext uri="{FF2B5EF4-FFF2-40B4-BE49-F238E27FC236}">
              <a16:creationId xmlns="" xmlns:a16="http://schemas.microsoft.com/office/drawing/2014/main" id="{00000000-0008-0000-0200-0000C8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64" name="Text Box 1710">
          <a:extLst>
            <a:ext uri="{FF2B5EF4-FFF2-40B4-BE49-F238E27FC236}">
              <a16:creationId xmlns="" xmlns:a16="http://schemas.microsoft.com/office/drawing/2014/main" id="{00000000-0008-0000-0200-0000C9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65" name="Text Box 1713">
          <a:extLst>
            <a:ext uri="{FF2B5EF4-FFF2-40B4-BE49-F238E27FC236}">
              <a16:creationId xmlns="" xmlns:a16="http://schemas.microsoft.com/office/drawing/2014/main" id="{00000000-0008-0000-0200-0000CA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66" name="Text Box 1716">
          <a:extLst>
            <a:ext uri="{FF2B5EF4-FFF2-40B4-BE49-F238E27FC236}">
              <a16:creationId xmlns="" xmlns:a16="http://schemas.microsoft.com/office/drawing/2014/main" id="{00000000-0008-0000-0200-0000CB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67" name="Text Box 1719">
          <a:extLst>
            <a:ext uri="{FF2B5EF4-FFF2-40B4-BE49-F238E27FC236}">
              <a16:creationId xmlns="" xmlns:a16="http://schemas.microsoft.com/office/drawing/2014/main" id="{00000000-0008-0000-0200-0000CC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68" name="Text Box 1722">
          <a:extLst>
            <a:ext uri="{FF2B5EF4-FFF2-40B4-BE49-F238E27FC236}">
              <a16:creationId xmlns="" xmlns:a16="http://schemas.microsoft.com/office/drawing/2014/main" id="{00000000-0008-0000-0200-0000CD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69" name="Text Box 1725">
          <a:extLst>
            <a:ext uri="{FF2B5EF4-FFF2-40B4-BE49-F238E27FC236}">
              <a16:creationId xmlns="" xmlns:a16="http://schemas.microsoft.com/office/drawing/2014/main" id="{00000000-0008-0000-0200-0000CE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70" name="Text Box 1728">
          <a:extLst>
            <a:ext uri="{FF2B5EF4-FFF2-40B4-BE49-F238E27FC236}">
              <a16:creationId xmlns="" xmlns:a16="http://schemas.microsoft.com/office/drawing/2014/main" id="{00000000-0008-0000-0200-0000CF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71" name="Text Box 1731">
          <a:extLst>
            <a:ext uri="{FF2B5EF4-FFF2-40B4-BE49-F238E27FC236}">
              <a16:creationId xmlns="" xmlns:a16="http://schemas.microsoft.com/office/drawing/2014/main" id="{00000000-0008-0000-0200-0000D0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72" name="Text Box 1734">
          <a:extLst>
            <a:ext uri="{FF2B5EF4-FFF2-40B4-BE49-F238E27FC236}">
              <a16:creationId xmlns="" xmlns:a16="http://schemas.microsoft.com/office/drawing/2014/main" id="{00000000-0008-0000-0200-0000D1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73" name="Text Box 1737">
          <a:extLst>
            <a:ext uri="{FF2B5EF4-FFF2-40B4-BE49-F238E27FC236}">
              <a16:creationId xmlns="" xmlns:a16="http://schemas.microsoft.com/office/drawing/2014/main" id="{00000000-0008-0000-0200-0000D2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74" name="Text Box 1740">
          <a:extLst>
            <a:ext uri="{FF2B5EF4-FFF2-40B4-BE49-F238E27FC236}">
              <a16:creationId xmlns="" xmlns:a16="http://schemas.microsoft.com/office/drawing/2014/main" id="{00000000-0008-0000-0200-0000D3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75" name="Text Box 1743">
          <a:extLst>
            <a:ext uri="{FF2B5EF4-FFF2-40B4-BE49-F238E27FC236}">
              <a16:creationId xmlns="" xmlns:a16="http://schemas.microsoft.com/office/drawing/2014/main" id="{00000000-0008-0000-0200-0000D4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76" name="Text Box 1746">
          <a:extLst>
            <a:ext uri="{FF2B5EF4-FFF2-40B4-BE49-F238E27FC236}">
              <a16:creationId xmlns="" xmlns:a16="http://schemas.microsoft.com/office/drawing/2014/main" id="{00000000-0008-0000-0200-0000D5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77" name="Text Box 1749">
          <a:extLst>
            <a:ext uri="{FF2B5EF4-FFF2-40B4-BE49-F238E27FC236}">
              <a16:creationId xmlns="" xmlns:a16="http://schemas.microsoft.com/office/drawing/2014/main" id="{00000000-0008-0000-0200-0000D6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78" name="Text Box 1774">
          <a:extLst>
            <a:ext uri="{FF2B5EF4-FFF2-40B4-BE49-F238E27FC236}">
              <a16:creationId xmlns="" xmlns:a16="http://schemas.microsoft.com/office/drawing/2014/main" id="{00000000-0008-0000-0200-0000D7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79" name="Text Box 1777">
          <a:extLst>
            <a:ext uri="{FF2B5EF4-FFF2-40B4-BE49-F238E27FC236}">
              <a16:creationId xmlns="" xmlns:a16="http://schemas.microsoft.com/office/drawing/2014/main" id="{00000000-0008-0000-0200-0000D8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80" name="Text Box 1780">
          <a:extLst>
            <a:ext uri="{FF2B5EF4-FFF2-40B4-BE49-F238E27FC236}">
              <a16:creationId xmlns="" xmlns:a16="http://schemas.microsoft.com/office/drawing/2014/main" id="{00000000-0008-0000-0200-0000D9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81" name="Text Box 1783">
          <a:extLst>
            <a:ext uri="{FF2B5EF4-FFF2-40B4-BE49-F238E27FC236}">
              <a16:creationId xmlns="" xmlns:a16="http://schemas.microsoft.com/office/drawing/2014/main" id="{00000000-0008-0000-0200-0000DA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82" name="Text Box 1786">
          <a:extLst>
            <a:ext uri="{FF2B5EF4-FFF2-40B4-BE49-F238E27FC236}">
              <a16:creationId xmlns="" xmlns:a16="http://schemas.microsoft.com/office/drawing/2014/main" id="{00000000-0008-0000-0200-0000DB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83" name="Text Box 1789">
          <a:extLst>
            <a:ext uri="{FF2B5EF4-FFF2-40B4-BE49-F238E27FC236}">
              <a16:creationId xmlns="" xmlns:a16="http://schemas.microsoft.com/office/drawing/2014/main" id="{00000000-0008-0000-0200-0000DC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84" name="Text Box 1792">
          <a:extLst>
            <a:ext uri="{FF2B5EF4-FFF2-40B4-BE49-F238E27FC236}">
              <a16:creationId xmlns="" xmlns:a16="http://schemas.microsoft.com/office/drawing/2014/main" id="{00000000-0008-0000-0200-0000DD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85" name="Text Box 1795">
          <a:extLst>
            <a:ext uri="{FF2B5EF4-FFF2-40B4-BE49-F238E27FC236}">
              <a16:creationId xmlns="" xmlns:a16="http://schemas.microsoft.com/office/drawing/2014/main" id="{00000000-0008-0000-0200-0000DE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86" name="Text Box 1798">
          <a:extLst>
            <a:ext uri="{FF2B5EF4-FFF2-40B4-BE49-F238E27FC236}">
              <a16:creationId xmlns="" xmlns:a16="http://schemas.microsoft.com/office/drawing/2014/main" id="{00000000-0008-0000-0200-0000DF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87" name="Text Box 1801">
          <a:extLst>
            <a:ext uri="{FF2B5EF4-FFF2-40B4-BE49-F238E27FC236}">
              <a16:creationId xmlns="" xmlns:a16="http://schemas.microsoft.com/office/drawing/2014/main" id="{00000000-0008-0000-0200-0000E0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88" name="Text Box 1804">
          <a:extLst>
            <a:ext uri="{FF2B5EF4-FFF2-40B4-BE49-F238E27FC236}">
              <a16:creationId xmlns="" xmlns:a16="http://schemas.microsoft.com/office/drawing/2014/main" id="{00000000-0008-0000-0200-0000E1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89" name="Text Box 1807">
          <a:extLst>
            <a:ext uri="{FF2B5EF4-FFF2-40B4-BE49-F238E27FC236}">
              <a16:creationId xmlns="" xmlns:a16="http://schemas.microsoft.com/office/drawing/2014/main" id="{00000000-0008-0000-0200-0000E2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90" name="Text Box 1810">
          <a:extLst>
            <a:ext uri="{FF2B5EF4-FFF2-40B4-BE49-F238E27FC236}">
              <a16:creationId xmlns="" xmlns:a16="http://schemas.microsoft.com/office/drawing/2014/main" id="{00000000-0008-0000-0200-0000E3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91" name="Text Box 1813">
          <a:extLst>
            <a:ext uri="{FF2B5EF4-FFF2-40B4-BE49-F238E27FC236}">
              <a16:creationId xmlns="" xmlns:a16="http://schemas.microsoft.com/office/drawing/2014/main" id="{00000000-0008-0000-0200-0000E4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92" name="Text Box 1816">
          <a:extLst>
            <a:ext uri="{FF2B5EF4-FFF2-40B4-BE49-F238E27FC236}">
              <a16:creationId xmlns="" xmlns:a16="http://schemas.microsoft.com/office/drawing/2014/main" id="{00000000-0008-0000-0200-0000E5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93" name="Text Box 1841">
          <a:extLst>
            <a:ext uri="{FF2B5EF4-FFF2-40B4-BE49-F238E27FC236}">
              <a16:creationId xmlns="" xmlns:a16="http://schemas.microsoft.com/office/drawing/2014/main" id="{00000000-0008-0000-0200-0000E6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94" name="Text Box 1844">
          <a:extLst>
            <a:ext uri="{FF2B5EF4-FFF2-40B4-BE49-F238E27FC236}">
              <a16:creationId xmlns="" xmlns:a16="http://schemas.microsoft.com/office/drawing/2014/main" id="{00000000-0008-0000-0200-0000E7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95" name="Text Box 1847">
          <a:extLst>
            <a:ext uri="{FF2B5EF4-FFF2-40B4-BE49-F238E27FC236}">
              <a16:creationId xmlns="" xmlns:a16="http://schemas.microsoft.com/office/drawing/2014/main" id="{00000000-0008-0000-0200-0000E8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96" name="Text Box 1850">
          <a:extLst>
            <a:ext uri="{FF2B5EF4-FFF2-40B4-BE49-F238E27FC236}">
              <a16:creationId xmlns="" xmlns:a16="http://schemas.microsoft.com/office/drawing/2014/main" id="{00000000-0008-0000-0200-0000E9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97" name="Text Box 1853">
          <a:extLst>
            <a:ext uri="{FF2B5EF4-FFF2-40B4-BE49-F238E27FC236}">
              <a16:creationId xmlns="" xmlns:a16="http://schemas.microsoft.com/office/drawing/2014/main" id="{00000000-0008-0000-0200-0000EA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98" name="Text Box 1856">
          <a:extLst>
            <a:ext uri="{FF2B5EF4-FFF2-40B4-BE49-F238E27FC236}">
              <a16:creationId xmlns="" xmlns:a16="http://schemas.microsoft.com/office/drawing/2014/main" id="{00000000-0008-0000-0200-0000EB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3999" name="Text Box 1859">
          <a:extLst>
            <a:ext uri="{FF2B5EF4-FFF2-40B4-BE49-F238E27FC236}">
              <a16:creationId xmlns="" xmlns:a16="http://schemas.microsoft.com/office/drawing/2014/main" id="{00000000-0008-0000-0200-0000EC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00" name="Text Box 1862">
          <a:extLst>
            <a:ext uri="{FF2B5EF4-FFF2-40B4-BE49-F238E27FC236}">
              <a16:creationId xmlns="" xmlns:a16="http://schemas.microsoft.com/office/drawing/2014/main" id="{00000000-0008-0000-0200-0000ED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01" name="Text Box 1865">
          <a:extLst>
            <a:ext uri="{FF2B5EF4-FFF2-40B4-BE49-F238E27FC236}">
              <a16:creationId xmlns="" xmlns:a16="http://schemas.microsoft.com/office/drawing/2014/main" id="{00000000-0008-0000-0200-0000EE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02" name="Text Box 1868">
          <a:extLst>
            <a:ext uri="{FF2B5EF4-FFF2-40B4-BE49-F238E27FC236}">
              <a16:creationId xmlns="" xmlns:a16="http://schemas.microsoft.com/office/drawing/2014/main" id="{00000000-0008-0000-0200-0000EF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03" name="Text Box 1871">
          <a:extLst>
            <a:ext uri="{FF2B5EF4-FFF2-40B4-BE49-F238E27FC236}">
              <a16:creationId xmlns="" xmlns:a16="http://schemas.microsoft.com/office/drawing/2014/main" id="{00000000-0008-0000-0200-0000F0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04" name="Text Box 1874">
          <a:extLst>
            <a:ext uri="{FF2B5EF4-FFF2-40B4-BE49-F238E27FC236}">
              <a16:creationId xmlns="" xmlns:a16="http://schemas.microsoft.com/office/drawing/2014/main" id="{00000000-0008-0000-0200-0000F1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05" name="Text Box 1877">
          <a:extLst>
            <a:ext uri="{FF2B5EF4-FFF2-40B4-BE49-F238E27FC236}">
              <a16:creationId xmlns="" xmlns:a16="http://schemas.microsoft.com/office/drawing/2014/main" id="{00000000-0008-0000-0200-0000F2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06" name="Text Box 1880">
          <a:extLst>
            <a:ext uri="{FF2B5EF4-FFF2-40B4-BE49-F238E27FC236}">
              <a16:creationId xmlns="" xmlns:a16="http://schemas.microsoft.com/office/drawing/2014/main" id="{00000000-0008-0000-0200-0000F3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07" name="Text Box 1883">
          <a:extLst>
            <a:ext uri="{FF2B5EF4-FFF2-40B4-BE49-F238E27FC236}">
              <a16:creationId xmlns="" xmlns:a16="http://schemas.microsoft.com/office/drawing/2014/main" id="{00000000-0008-0000-0200-0000F4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08" name="Text Box 1908">
          <a:extLst>
            <a:ext uri="{FF2B5EF4-FFF2-40B4-BE49-F238E27FC236}">
              <a16:creationId xmlns="" xmlns:a16="http://schemas.microsoft.com/office/drawing/2014/main" id="{00000000-0008-0000-0200-0000F5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09" name="Text Box 1911">
          <a:extLst>
            <a:ext uri="{FF2B5EF4-FFF2-40B4-BE49-F238E27FC236}">
              <a16:creationId xmlns="" xmlns:a16="http://schemas.microsoft.com/office/drawing/2014/main" id="{00000000-0008-0000-0200-0000F6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10" name="Text Box 1914">
          <a:extLst>
            <a:ext uri="{FF2B5EF4-FFF2-40B4-BE49-F238E27FC236}">
              <a16:creationId xmlns="" xmlns:a16="http://schemas.microsoft.com/office/drawing/2014/main" id="{00000000-0008-0000-0200-0000F7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11" name="Text Box 1917">
          <a:extLst>
            <a:ext uri="{FF2B5EF4-FFF2-40B4-BE49-F238E27FC236}">
              <a16:creationId xmlns="" xmlns:a16="http://schemas.microsoft.com/office/drawing/2014/main" id="{00000000-0008-0000-0200-0000F8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12" name="Text Box 1920">
          <a:extLst>
            <a:ext uri="{FF2B5EF4-FFF2-40B4-BE49-F238E27FC236}">
              <a16:creationId xmlns="" xmlns:a16="http://schemas.microsoft.com/office/drawing/2014/main" id="{00000000-0008-0000-0200-0000F9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13" name="Text Box 1923">
          <a:extLst>
            <a:ext uri="{FF2B5EF4-FFF2-40B4-BE49-F238E27FC236}">
              <a16:creationId xmlns="" xmlns:a16="http://schemas.microsoft.com/office/drawing/2014/main" id="{00000000-0008-0000-0200-0000FA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14" name="Text Box 1926">
          <a:extLst>
            <a:ext uri="{FF2B5EF4-FFF2-40B4-BE49-F238E27FC236}">
              <a16:creationId xmlns="" xmlns:a16="http://schemas.microsoft.com/office/drawing/2014/main" id="{00000000-0008-0000-0200-0000FB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15" name="Text Box 1929">
          <a:extLst>
            <a:ext uri="{FF2B5EF4-FFF2-40B4-BE49-F238E27FC236}">
              <a16:creationId xmlns="" xmlns:a16="http://schemas.microsoft.com/office/drawing/2014/main" id="{00000000-0008-0000-0200-0000FC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16" name="Text Box 1932">
          <a:extLst>
            <a:ext uri="{FF2B5EF4-FFF2-40B4-BE49-F238E27FC236}">
              <a16:creationId xmlns="" xmlns:a16="http://schemas.microsoft.com/office/drawing/2014/main" id="{00000000-0008-0000-0200-0000FD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17" name="Text Box 1935">
          <a:extLst>
            <a:ext uri="{FF2B5EF4-FFF2-40B4-BE49-F238E27FC236}">
              <a16:creationId xmlns="" xmlns:a16="http://schemas.microsoft.com/office/drawing/2014/main" id="{00000000-0008-0000-0200-0000FE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18" name="Text Box 1938">
          <a:extLst>
            <a:ext uri="{FF2B5EF4-FFF2-40B4-BE49-F238E27FC236}">
              <a16:creationId xmlns="" xmlns:a16="http://schemas.microsoft.com/office/drawing/2014/main" id="{00000000-0008-0000-0200-0000FFC9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19" name="Text Box 1941">
          <a:extLst>
            <a:ext uri="{FF2B5EF4-FFF2-40B4-BE49-F238E27FC236}">
              <a16:creationId xmlns="" xmlns:a16="http://schemas.microsoft.com/office/drawing/2014/main" id="{00000000-0008-0000-0200-00000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20" name="Text Box 1944">
          <a:extLst>
            <a:ext uri="{FF2B5EF4-FFF2-40B4-BE49-F238E27FC236}">
              <a16:creationId xmlns="" xmlns:a16="http://schemas.microsoft.com/office/drawing/2014/main" id="{00000000-0008-0000-0200-00000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21" name="Text Box 1947">
          <a:extLst>
            <a:ext uri="{FF2B5EF4-FFF2-40B4-BE49-F238E27FC236}">
              <a16:creationId xmlns="" xmlns:a16="http://schemas.microsoft.com/office/drawing/2014/main" id="{00000000-0008-0000-0200-00000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22" name="Text Box 1950">
          <a:extLst>
            <a:ext uri="{FF2B5EF4-FFF2-40B4-BE49-F238E27FC236}">
              <a16:creationId xmlns="" xmlns:a16="http://schemas.microsoft.com/office/drawing/2014/main" id="{00000000-0008-0000-0200-00000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23" name="Text Box 1975">
          <a:extLst>
            <a:ext uri="{FF2B5EF4-FFF2-40B4-BE49-F238E27FC236}">
              <a16:creationId xmlns="" xmlns:a16="http://schemas.microsoft.com/office/drawing/2014/main" id="{00000000-0008-0000-0200-00000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24" name="Text Box 1978">
          <a:extLst>
            <a:ext uri="{FF2B5EF4-FFF2-40B4-BE49-F238E27FC236}">
              <a16:creationId xmlns="" xmlns:a16="http://schemas.microsoft.com/office/drawing/2014/main" id="{00000000-0008-0000-0200-00000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25" name="Text Box 1981">
          <a:extLst>
            <a:ext uri="{FF2B5EF4-FFF2-40B4-BE49-F238E27FC236}">
              <a16:creationId xmlns="" xmlns:a16="http://schemas.microsoft.com/office/drawing/2014/main" id="{00000000-0008-0000-0200-00000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26" name="Text Box 1984">
          <a:extLst>
            <a:ext uri="{FF2B5EF4-FFF2-40B4-BE49-F238E27FC236}">
              <a16:creationId xmlns="" xmlns:a16="http://schemas.microsoft.com/office/drawing/2014/main" id="{00000000-0008-0000-0200-00000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27" name="Text Box 1987">
          <a:extLst>
            <a:ext uri="{FF2B5EF4-FFF2-40B4-BE49-F238E27FC236}">
              <a16:creationId xmlns="" xmlns:a16="http://schemas.microsoft.com/office/drawing/2014/main" id="{00000000-0008-0000-0200-00000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28" name="Text Box 1990">
          <a:extLst>
            <a:ext uri="{FF2B5EF4-FFF2-40B4-BE49-F238E27FC236}">
              <a16:creationId xmlns="" xmlns:a16="http://schemas.microsoft.com/office/drawing/2014/main" id="{00000000-0008-0000-0200-00000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29" name="Text Box 1993">
          <a:extLst>
            <a:ext uri="{FF2B5EF4-FFF2-40B4-BE49-F238E27FC236}">
              <a16:creationId xmlns="" xmlns:a16="http://schemas.microsoft.com/office/drawing/2014/main" id="{00000000-0008-0000-0200-00000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30" name="Text Box 1996">
          <a:extLst>
            <a:ext uri="{FF2B5EF4-FFF2-40B4-BE49-F238E27FC236}">
              <a16:creationId xmlns="" xmlns:a16="http://schemas.microsoft.com/office/drawing/2014/main" id="{00000000-0008-0000-0200-00000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31" name="Text Box 1999">
          <a:extLst>
            <a:ext uri="{FF2B5EF4-FFF2-40B4-BE49-F238E27FC236}">
              <a16:creationId xmlns="" xmlns:a16="http://schemas.microsoft.com/office/drawing/2014/main" id="{00000000-0008-0000-0200-00000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32" name="Text Box 2002">
          <a:extLst>
            <a:ext uri="{FF2B5EF4-FFF2-40B4-BE49-F238E27FC236}">
              <a16:creationId xmlns="" xmlns:a16="http://schemas.microsoft.com/office/drawing/2014/main" id="{00000000-0008-0000-0200-00000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33" name="Text Box 2005">
          <a:extLst>
            <a:ext uri="{FF2B5EF4-FFF2-40B4-BE49-F238E27FC236}">
              <a16:creationId xmlns="" xmlns:a16="http://schemas.microsoft.com/office/drawing/2014/main" id="{00000000-0008-0000-0200-00000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34" name="Text Box 2008">
          <a:extLst>
            <a:ext uri="{FF2B5EF4-FFF2-40B4-BE49-F238E27FC236}">
              <a16:creationId xmlns="" xmlns:a16="http://schemas.microsoft.com/office/drawing/2014/main" id="{00000000-0008-0000-0200-00000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35" name="Text Box 2011">
          <a:extLst>
            <a:ext uri="{FF2B5EF4-FFF2-40B4-BE49-F238E27FC236}">
              <a16:creationId xmlns="" xmlns:a16="http://schemas.microsoft.com/office/drawing/2014/main" id="{00000000-0008-0000-0200-00001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36" name="Text Box 2014">
          <a:extLst>
            <a:ext uri="{FF2B5EF4-FFF2-40B4-BE49-F238E27FC236}">
              <a16:creationId xmlns="" xmlns:a16="http://schemas.microsoft.com/office/drawing/2014/main" id="{00000000-0008-0000-0200-00001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37" name="Text Box 2017">
          <a:extLst>
            <a:ext uri="{FF2B5EF4-FFF2-40B4-BE49-F238E27FC236}">
              <a16:creationId xmlns="" xmlns:a16="http://schemas.microsoft.com/office/drawing/2014/main" id="{00000000-0008-0000-0200-00001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38" name="Text Box 2042">
          <a:extLst>
            <a:ext uri="{FF2B5EF4-FFF2-40B4-BE49-F238E27FC236}">
              <a16:creationId xmlns="" xmlns:a16="http://schemas.microsoft.com/office/drawing/2014/main" id="{00000000-0008-0000-0200-00001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39" name="Text Box 2045">
          <a:extLst>
            <a:ext uri="{FF2B5EF4-FFF2-40B4-BE49-F238E27FC236}">
              <a16:creationId xmlns="" xmlns:a16="http://schemas.microsoft.com/office/drawing/2014/main" id="{00000000-0008-0000-0200-00001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40" name="Text Box 2048">
          <a:extLst>
            <a:ext uri="{FF2B5EF4-FFF2-40B4-BE49-F238E27FC236}">
              <a16:creationId xmlns="" xmlns:a16="http://schemas.microsoft.com/office/drawing/2014/main" id="{00000000-0008-0000-0200-00001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41" name="Text Box 2051">
          <a:extLst>
            <a:ext uri="{FF2B5EF4-FFF2-40B4-BE49-F238E27FC236}">
              <a16:creationId xmlns="" xmlns:a16="http://schemas.microsoft.com/office/drawing/2014/main" id="{00000000-0008-0000-0200-00001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42" name="Text Box 2054">
          <a:extLst>
            <a:ext uri="{FF2B5EF4-FFF2-40B4-BE49-F238E27FC236}">
              <a16:creationId xmlns="" xmlns:a16="http://schemas.microsoft.com/office/drawing/2014/main" id="{00000000-0008-0000-0200-00001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43" name="Text Box 2057">
          <a:extLst>
            <a:ext uri="{FF2B5EF4-FFF2-40B4-BE49-F238E27FC236}">
              <a16:creationId xmlns="" xmlns:a16="http://schemas.microsoft.com/office/drawing/2014/main" id="{00000000-0008-0000-0200-00001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44" name="Text Box 2060">
          <a:extLst>
            <a:ext uri="{FF2B5EF4-FFF2-40B4-BE49-F238E27FC236}">
              <a16:creationId xmlns="" xmlns:a16="http://schemas.microsoft.com/office/drawing/2014/main" id="{00000000-0008-0000-0200-00001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45" name="Text Box 2063">
          <a:extLst>
            <a:ext uri="{FF2B5EF4-FFF2-40B4-BE49-F238E27FC236}">
              <a16:creationId xmlns="" xmlns:a16="http://schemas.microsoft.com/office/drawing/2014/main" id="{00000000-0008-0000-0200-00001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46" name="Text Box 2066">
          <a:extLst>
            <a:ext uri="{FF2B5EF4-FFF2-40B4-BE49-F238E27FC236}">
              <a16:creationId xmlns="" xmlns:a16="http://schemas.microsoft.com/office/drawing/2014/main" id="{00000000-0008-0000-0200-00001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47" name="Text Box 2069">
          <a:extLst>
            <a:ext uri="{FF2B5EF4-FFF2-40B4-BE49-F238E27FC236}">
              <a16:creationId xmlns="" xmlns:a16="http://schemas.microsoft.com/office/drawing/2014/main" id="{00000000-0008-0000-0200-00001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48" name="Text Box 2072">
          <a:extLst>
            <a:ext uri="{FF2B5EF4-FFF2-40B4-BE49-F238E27FC236}">
              <a16:creationId xmlns="" xmlns:a16="http://schemas.microsoft.com/office/drawing/2014/main" id="{00000000-0008-0000-0200-00001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49" name="Text Box 2075">
          <a:extLst>
            <a:ext uri="{FF2B5EF4-FFF2-40B4-BE49-F238E27FC236}">
              <a16:creationId xmlns="" xmlns:a16="http://schemas.microsoft.com/office/drawing/2014/main" id="{00000000-0008-0000-0200-00001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50" name="Text Box 2078">
          <a:extLst>
            <a:ext uri="{FF2B5EF4-FFF2-40B4-BE49-F238E27FC236}">
              <a16:creationId xmlns="" xmlns:a16="http://schemas.microsoft.com/office/drawing/2014/main" id="{00000000-0008-0000-0200-00001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51" name="Text Box 2081">
          <a:extLst>
            <a:ext uri="{FF2B5EF4-FFF2-40B4-BE49-F238E27FC236}">
              <a16:creationId xmlns="" xmlns:a16="http://schemas.microsoft.com/office/drawing/2014/main" id="{00000000-0008-0000-0200-00002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52" name="Text Box 2084">
          <a:extLst>
            <a:ext uri="{FF2B5EF4-FFF2-40B4-BE49-F238E27FC236}">
              <a16:creationId xmlns="" xmlns:a16="http://schemas.microsoft.com/office/drawing/2014/main" id="{00000000-0008-0000-0200-00002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53" name="Text Box 2109">
          <a:extLst>
            <a:ext uri="{FF2B5EF4-FFF2-40B4-BE49-F238E27FC236}">
              <a16:creationId xmlns="" xmlns:a16="http://schemas.microsoft.com/office/drawing/2014/main" id="{00000000-0008-0000-0200-00002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54" name="Text Box 2112">
          <a:extLst>
            <a:ext uri="{FF2B5EF4-FFF2-40B4-BE49-F238E27FC236}">
              <a16:creationId xmlns="" xmlns:a16="http://schemas.microsoft.com/office/drawing/2014/main" id="{00000000-0008-0000-0200-00002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55" name="Text Box 2115">
          <a:extLst>
            <a:ext uri="{FF2B5EF4-FFF2-40B4-BE49-F238E27FC236}">
              <a16:creationId xmlns="" xmlns:a16="http://schemas.microsoft.com/office/drawing/2014/main" id="{00000000-0008-0000-0200-00002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56" name="Text Box 2118">
          <a:extLst>
            <a:ext uri="{FF2B5EF4-FFF2-40B4-BE49-F238E27FC236}">
              <a16:creationId xmlns="" xmlns:a16="http://schemas.microsoft.com/office/drawing/2014/main" id="{00000000-0008-0000-0200-00002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57" name="Text Box 2121">
          <a:extLst>
            <a:ext uri="{FF2B5EF4-FFF2-40B4-BE49-F238E27FC236}">
              <a16:creationId xmlns="" xmlns:a16="http://schemas.microsoft.com/office/drawing/2014/main" id="{00000000-0008-0000-0200-00002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58" name="Text Box 2124">
          <a:extLst>
            <a:ext uri="{FF2B5EF4-FFF2-40B4-BE49-F238E27FC236}">
              <a16:creationId xmlns="" xmlns:a16="http://schemas.microsoft.com/office/drawing/2014/main" id="{00000000-0008-0000-0200-00002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59" name="Text Box 2127">
          <a:extLst>
            <a:ext uri="{FF2B5EF4-FFF2-40B4-BE49-F238E27FC236}">
              <a16:creationId xmlns="" xmlns:a16="http://schemas.microsoft.com/office/drawing/2014/main" id="{00000000-0008-0000-0200-00002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60" name="Text Box 2130">
          <a:extLst>
            <a:ext uri="{FF2B5EF4-FFF2-40B4-BE49-F238E27FC236}">
              <a16:creationId xmlns="" xmlns:a16="http://schemas.microsoft.com/office/drawing/2014/main" id="{00000000-0008-0000-0200-00002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61" name="Text Box 2133">
          <a:extLst>
            <a:ext uri="{FF2B5EF4-FFF2-40B4-BE49-F238E27FC236}">
              <a16:creationId xmlns="" xmlns:a16="http://schemas.microsoft.com/office/drawing/2014/main" id="{00000000-0008-0000-0200-00002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62" name="Text Box 2136">
          <a:extLst>
            <a:ext uri="{FF2B5EF4-FFF2-40B4-BE49-F238E27FC236}">
              <a16:creationId xmlns="" xmlns:a16="http://schemas.microsoft.com/office/drawing/2014/main" id="{00000000-0008-0000-0200-00002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63" name="Text Box 2139">
          <a:extLst>
            <a:ext uri="{FF2B5EF4-FFF2-40B4-BE49-F238E27FC236}">
              <a16:creationId xmlns="" xmlns:a16="http://schemas.microsoft.com/office/drawing/2014/main" id="{00000000-0008-0000-0200-00002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64" name="Text Box 2142">
          <a:extLst>
            <a:ext uri="{FF2B5EF4-FFF2-40B4-BE49-F238E27FC236}">
              <a16:creationId xmlns="" xmlns:a16="http://schemas.microsoft.com/office/drawing/2014/main" id="{00000000-0008-0000-0200-00002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65" name="Text Box 2145">
          <a:extLst>
            <a:ext uri="{FF2B5EF4-FFF2-40B4-BE49-F238E27FC236}">
              <a16:creationId xmlns="" xmlns:a16="http://schemas.microsoft.com/office/drawing/2014/main" id="{00000000-0008-0000-0200-00002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66" name="Text Box 2148">
          <a:extLst>
            <a:ext uri="{FF2B5EF4-FFF2-40B4-BE49-F238E27FC236}">
              <a16:creationId xmlns="" xmlns:a16="http://schemas.microsoft.com/office/drawing/2014/main" id="{00000000-0008-0000-0200-00002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67" name="Text Box 2151">
          <a:extLst>
            <a:ext uri="{FF2B5EF4-FFF2-40B4-BE49-F238E27FC236}">
              <a16:creationId xmlns="" xmlns:a16="http://schemas.microsoft.com/office/drawing/2014/main" id="{00000000-0008-0000-0200-00003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68" name="Text Box 2176">
          <a:extLst>
            <a:ext uri="{FF2B5EF4-FFF2-40B4-BE49-F238E27FC236}">
              <a16:creationId xmlns="" xmlns:a16="http://schemas.microsoft.com/office/drawing/2014/main" id="{00000000-0008-0000-0200-00003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69" name="Text Box 2179">
          <a:extLst>
            <a:ext uri="{FF2B5EF4-FFF2-40B4-BE49-F238E27FC236}">
              <a16:creationId xmlns="" xmlns:a16="http://schemas.microsoft.com/office/drawing/2014/main" id="{00000000-0008-0000-0200-00003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70" name="Text Box 2182">
          <a:extLst>
            <a:ext uri="{FF2B5EF4-FFF2-40B4-BE49-F238E27FC236}">
              <a16:creationId xmlns="" xmlns:a16="http://schemas.microsoft.com/office/drawing/2014/main" id="{00000000-0008-0000-0200-00003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71" name="Text Box 2185">
          <a:extLst>
            <a:ext uri="{FF2B5EF4-FFF2-40B4-BE49-F238E27FC236}">
              <a16:creationId xmlns="" xmlns:a16="http://schemas.microsoft.com/office/drawing/2014/main" id="{00000000-0008-0000-0200-00003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72" name="Text Box 2188">
          <a:extLst>
            <a:ext uri="{FF2B5EF4-FFF2-40B4-BE49-F238E27FC236}">
              <a16:creationId xmlns="" xmlns:a16="http://schemas.microsoft.com/office/drawing/2014/main" id="{00000000-0008-0000-0200-00003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73" name="Text Box 2191">
          <a:extLst>
            <a:ext uri="{FF2B5EF4-FFF2-40B4-BE49-F238E27FC236}">
              <a16:creationId xmlns="" xmlns:a16="http://schemas.microsoft.com/office/drawing/2014/main" id="{00000000-0008-0000-0200-00003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74" name="Text Box 2194">
          <a:extLst>
            <a:ext uri="{FF2B5EF4-FFF2-40B4-BE49-F238E27FC236}">
              <a16:creationId xmlns="" xmlns:a16="http://schemas.microsoft.com/office/drawing/2014/main" id="{00000000-0008-0000-0200-00003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75" name="Text Box 2197">
          <a:extLst>
            <a:ext uri="{FF2B5EF4-FFF2-40B4-BE49-F238E27FC236}">
              <a16:creationId xmlns="" xmlns:a16="http://schemas.microsoft.com/office/drawing/2014/main" id="{00000000-0008-0000-0200-00003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76" name="Text Box 2200">
          <a:extLst>
            <a:ext uri="{FF2B5EF4-FFF2-40B4-BE49-F238E27FC236}">
              <a16:creationId xmlns="" xmlns:a16="http://schemas.microsoft.com/office/drawing/2014/main" id="{00000000-0008-0000-0200-00003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77" name="Text Box 2203">
          <a:extLst>
            <a:ext uri="{FF2B5EF4-FFF2-40B4-BE49-F238E27FC236}">
              <a16:creationId xmlns="" xmlns:a16="http://schemas.microsoft.com/office/drawing/2014/main" id="{00000000-0008-0000-0200-00003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78" name="Text Box 2206">
          <a:extLst>
            <a:ext uri="{FF2B5EF4-FFF2-40B4-BE49-F238E27FC236}">
              <a16:creationId xmlns="" xmlns:a16="http://schemas.microsoft.com/office/drawing/2014/main" id="{00000000-0008-0000-0200-00003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79" name="Text Box 2209">
          <a:extLst>
            <a:ext uri="{FF2B5EF4-FFF2-40B4-BE49-F238E27FC236}">
              <a16:creationId xmlns="" xmlns:a16="http://schemas.microsoft.com/office/drawing/2014/main" id="{00000000-0008-0000-0200-00003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80" name="Text Box 2212">
          <a:extLst>
            <a:ext uri="{FF2B5EF4-FFF2-40B4-BE49-F238E27FC236}">
              <a16:creationId xmlns="" xmlns:a16="http://schemas.microsoft.com/office/drawing/2014/main" id="{00000000-0008-0000-0200-00003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81" name="Text Box 2215">
          <a:extLst>
            <a:ext uri="{FF2B5EF4-FFF2-40B4-BE49-F238E27FC236}">
              <a16:creationId xmlns="" xmlns:a16="http://schemas.microsoft.com/office/drawing/2014/main" id="{00000000-0008-0000-0200-00003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82" name="Text Box 2218">
          <a:extLst>
            <a:ext uri="{FF2B5EF4-FFF2-40B4-BE49-F238E27FC236}">
              <a16:creationId xmlns="" xmlns:a16="http://schemas.microsoft.com/office/drawing/2014/main" id="{00000000-0008-0000-0200-00003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83" name="Text Box 2243">
          <a:extLst>
            <a:ext uri="{FF2B5EF4-FFF2-40B4-BE49-F238E27FC236}">
              <a16:creationId xmlns="" xmlns:a16="http://schemas.microsoft.com/office/drawing/2014/main" id="{00000000-0008-0000-0200-00004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84" name="Text Box 2246">
          <a:extLst>
            <a:ext uri="{FF2B5EF4-FFF2-40B4-BE49-F238E27FC236}">
              <a16:creationId xmlns="" xmlns:a16="http://schemas.microsoft.com/office/drawing/2014/main" id="{00000000-0008-0000-0200-00004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85" name="Text Box 2249">
          <a:extLst>
            <a:ext uri="{FF2B5EF4-FFF2-40B4-BE49-F238E27FC236}">
              <a16:creationId xmlns="" xmlns:a16="http://schemas.microsoft.com/office/drawing/2014/main" id="{00000000-0008-0000-0200-00004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86" name="Text Box 2252">
          <a:extLst>
            <a:ext uri="{FF2B5EF4-FFF2-40B4-BE49-F238E27FC236}">
              <a16:creationId xmlns="" xmlns:a16="http://schemas.microsoft.com/office/drawing/2014/main" id="{00000000-0008-0000-0200-00004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87" name="Text Box 2255">
          <a:extLst>
            <a:ext uri="{FF2B5EF4-FFF2-40B4-BE49-F238E27FC236}">
              <a16:creationId xmlns="" xmlns:a16="http://schemas.microsoft.com/office/drawing/2014/main" id="{00000000-0008-0000-0200-00004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88" name="Text Box 2258">
          <a:extLst>
            <a:ext uri="{FF2B5EF4-FFF2-40B4-BE49-F238E27FC236}">
              <a16:creationId xmlns="" xmlns:a16="http://schemas.microsoft.com/office/drawing/2014/main" id="{00000000-0008-0000-0200-00004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89" name="Text Box 2261">
          <a:extLst>
            <a:ext uri="{FF2B5EF4-FFF2-40B4-BE49-F238E27FC236}">
              <a16:creationId xmlns="" xmlns:a16="http://schemas.microsoft.com/office/drawing/2014/main" id="{00000000-0008-0000-0200-00004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90" name="Text Box 2264">
          <a:extLst>
            <a:ext uri="{FF2B5EF4-FFF2-40B4-BE49-F238E27FC236}">
              <a16:creationId xmlns="" xmlns:a16="http://schemas.microsoft.com/office/drawing/2014/main" id="{00000000-0008-0000-0200-00004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91" name="Text Box 2267">
          <a:extLst>
            <a:ext uri="{FF2B5EF4-FFF2-40B4-BE49-F238E27FC236}">
              <a16:creationId xmlns="" xmlns:a16="http://schemas.microsoft.com/office/drawing/2014/main" id="{00000000-0008-0000-0200-00004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92" name="Text Box 2270">
          <a:extLst>
            <a:ext uri="{FF2B5EF4-FFF2-40B4-BE49-F238E27FC236}">
              <a16:creationId xmlns="" xmlns:a16="http://schemas.microsoft.com/office/drawing/2014/main" id="{00000000-0008-0000-0200-00004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93" name="Text Box 2273">
          <a:extLst>
            <a:ext uri="{FF2B5EF4-FFF2-40B4-BE49-F238E27FC236}">
              <a16:creationId xmlns="" xmlns:a16="http://schemas.microsoft.com/office/drawing/2014/main" id="{00000000-0008-0000-0200-00004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94" name="Text Box 2276">
          <a:extLst>
            <a:ext uri="{FF2B5EF4-FFF2-40B4-BE49-F238E27FC236}">
              <a16:creationId xmlns="" xmlns:a16="http://schemas.microsoft.com/office/drawing/2014/main" id="{00000000-0008-0000-0200-00004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95" name="Text Box 2279">
          <a:extLst>
            <a:ext uri="{FF2B5EF4-FFF2-40B4-BE49-F238E27FC236}">
              <a16:creationId xmlns="" xmlns:a16="http://schemas.microsoft.com/office/drawing/2014/main" id="{00000000-0008-0000-0200-00004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96" name="Text Box 2282">
          <a:extLst>
            <a:ext uri="{FF2B5EF4-FFF2-40B4-BE49-F238E27FC236}">
              <a16:creationId xmlns="" xmlns:a16="http://schemas.microsoft.com/office/drawing/2014/main" id="{00000000-0008-0000-0200-00004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97" name="Text Box 2285">
          <a:extLst>
            <a:ext uri="{FF2B5EF4-FFF2-40B4-BE49-F238E27FC236}">
              <a16:creationId xmlns="" xmlns:a16="http://schemas.microsoft.com/office/drawing/2014/main" id="{00000000-0008-0000-0200-00004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98" name="Text Box 2310">
          <a:extLst>
            <a:ext uri="{FF2B5EF4-FFF2-40B4-BE49-F238E27FC236}">
              <a16:creationId xmlns="" xmlns:a16="http://schemas.microsoft.com/office/drawing/2014/main" id="{00000000-0008-0000-0200-00004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099" name="Text Box 2313">
          <a:extLst>
            <a:ext uri="{FF2B5EF4-FFF2-40B4-BE49-F238E27FC236}">
              <a16:creationId xmlns="" xmlns:a16="http://schemas.microsoft.com/office/drawing/2014/main" id="{00000000-0008-0000-0200-00005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00" name="Text Box 2316">
          <a:extLst>
            <a:ext uri="{FF2B5EF4-FFF2-40B4-BE49-F238E27FC236}">
              <a16:creationId xmlns="" xmlns:a16="http://schemas.microsoft.com/office/drawing/2014/main" id="{00000000-0008-0000-0200-00005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01" name="Text Box 2319">
          <a:extLst>
            <a:ext uri="{FF2B5EF4-FFF2-40B4-BE49-F238E27FC236}">
              <a16:creationId xmlns="" xmlns:a16="http://schemas.microsoft.com/office/drawing/2014/main" id="{00000000-0008-0000-0200-00005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02" name="Text Box 2322">
          <a:extLst>
            <a:ext uri="{FF2B5EF4-FFF2-40B4-BE49-F238E27FC236}">
              <a16:creationId xmlns="" xmlns:a16="http://schemas.microsoft.com/office/drawing/2014/main" id="{00000000-0008-0000-0200-00005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03" name="Text Box 2325">
          <a:extLst>
            <a:ext uri="{FF2B5EF4-FFF2-40B4-BE49-F238E27FC236}">
              <a16:creationId xmlns="" xmlns:a16="http://schemas.microsoft.com/office/drawing/2014/main" id="{00000000-0008-0000-0200-00005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04" name="Text Box 2328">
          <a:extLst>
            <a:ext uri="{FF2B5EF4-FFF2-40B4-BE49-F238E27FC236}">
              <a16:creationId xmlns="" xmlns:a16="http://schemas.microsoft.com/office/drawing/2014/main" id="{00000000-0008-0000-0200-00005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05" name="Text Box 2331">
          <a:extLst>
            <a:ext uri="{FF2B5EF4-FFF2-40B4-BE49-F238E27FC236}">
              <a16:creationId xmlns="" xmlns:a16="http://schemas.microsoft.com/office/drawing/2014/main" id="{00000000-0008-0000-0200-00005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06" name="Text Box 2334">
          <a:extLst>
            <a:ext uri="{FF2B5EF4-FFF2-40B4-BE49-F238E27FC236}">
              <a16:creationId xmlns="" xmlns:a16="http://schemas.microsoft.com/office/drawing/2014/main" id="{00000000-0008-0000-0200-00005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07" name="Text Box 2337">
          <a:extLst>
            <a:ext uri="{FF2B5EF4-FFF2-40B4-BE49-F238E27FC236}">
              <a16:creationId xmlns="" xmlns:a16="http://schemas.microsoft.com/office/drawing/2014/main" id="{00000000-0008-0000-0200-00005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08" name="Text Box 2340">
          <a:extLst>
            <a:ext uri="{FF2B5EF4-FFF2-40B4-BE49-F238E27FC236}">
              <a16:creationId xmlns="" xmlns:a16="http://schemas.microsoft.com/office/drawing/2014/main" id="{00000000-0008-0000-0200-00005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09" name="Text Box 2343">
          <a:extLst>
            <a:ext uri="{FF2B5EF4-FFF2-40B4-BE49-F238E27FC236}">
              <a16:creationId xmlns="" xmlns:a16="http://schemas.microsoft.com/office/drawing/2014/main" id="{00000000-0008-0000-0200-00005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10" name="Text Box 2346">
          <a:extLst>
            <a:ext uri="{FF2B5EF4-FFF2-40B4-BE49-F238E27FC236}">
              <a16:creationId xmlns="" xmlns:a16="http://schemas.microsoft.com/office/drawing/2014/main" id="{00000000-0008-0000-0200-00005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11" name="Text Box 2349">
          <a:extLst>
            <a:ext uri="{FF2B5EF4-FFF2-40B4-BE49-F238E27FC236}">
              <a16:creationId xmlns="" xmlns:a16="http://schemas.microsoft.com/office/drawing/2014/main" id="{00000000-0008-0000-0200-00005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12" name="Text Box 2352">
          <a:extLst>
            <a:ext uri="{FF2B5EF4-FFF2-40B4-BE49-F238E27FC236}">
              <a16:creationId xmlns="" xmlns:a16="http://schemas.microsoft.com/office/drawing/2014/main" id="{00000000-0008-0000-0200-00005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13" name="Text Box 2377">
          <a:extLst>
            <a:ext uri="{FF2B5EF4-FFF2-40B4-BE49-F238E27FC236}">
              <a16:creationId xmlns="" xmlns:a16="http://schemas.microsoft.com/office/drawing/2014/main" id="{00000000-0008-0000-0200-00005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14" name="Text Box 2380">
          <a:extLst>
            <a:ext uri="{FF2B5EF4-FFF2-40B4-BE49-F238E27FC236}">
              <a16:creationId xmlns="" xmlns:a16="http://schemas.microsoft.com/office/drawing/2014/main" id="{00000000-0008-0000-0200-00005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15" name="Text Box 2383">
          <a:extLst>
            <a:ext uri="{FF2B5EF4-FFF2-40B4-BE49-F238E27FC236}">
              <a16:creationId xmlns="" xmlns:a16="http://schemas.microsoft.com/office/drawing/2014/main" id="{00000000-0008-0000-0200-00006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16" name="Text Box 2386">
          <a:extLst>
            <a:ext uri="{FF2B5EF4-FFF2-40B4-BE49-F238E27FC236}">
              <a16:creationId xmlns="" xmlns:a16="http://schemas.microsoft.com/office/drawing/2014/main" id="{00000000-0008-0000-0200-00006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17" name="Text Box 2389">
          <a:extLst>
            <a:ext uri="{FF2B5EF4-FFF2-40B4-BE49-F238E27FC236}">
              <a16:creationId xmlns="" xmlns:a16="http://schemas.microsoft.com/office/drawing/2014/main" id="{00000000-0008-0000-0200-00006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18" name="Text Box 2392">
          <a:extLst>
            <a:ext uri="{FF2B5EF4-FFF2-40B4-BE49-F238E27FC236}">
              <a16:creationId xmlns="" xmlns:a16="http://schemas.microsoft.com/office/drawing/2014/main" id="{00000000-0008-0000-0200-00006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19" name="Text Box 2395">
          <a:extLst>
            <a:ext uri="{FF2B5EF4-FFF2-40B4-BE49-F238E27FC236}">
              <a16:creationId xmlns="" xmlns:a16="http://schemas.microsoft.com/office/drawing/2014/main" id="{00000000-0008-0000-0200-00006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20" name="Text Box 2398">
          <a:extLst>
            <a:ext uri="{FF2B5EF4-FFF2-40B4-BE49-F238E27FC236}">
              <a16:creationId xmlns="" xmlns:a16="http://schemas.microsoft.com/office/drawing/2014/main" id="{00000000-0008-0000-0200-00006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21" name="Text Box 2401">
          <a:extLst>
            <a:ext uri="{FF2B5EF4-FFF2-40B4-BE49-F238E27FC236}">
              <a16:creationId xmlns="" xmlns:a16="http://schemas.microsoft.com/office/drawing/2014/main" id="{00000000-0008-0000-0200-00006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22" name="Text Box 2404">
          <a:extLst>
            <a:ext uri="{FF2B5EF4-FFF2-40B4-BE49-F238E27FC236}">
              <a16:creationId xmlns="" xmlns:a16="http://schemas.microsoft.com/office/drawing/2014/main" id="{00000000-0008-0000-0200-00006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23" name="Text Box 2407">
          <a:extLst>
            <a:ext uri="{FF2B5EF4-FFF2-40B4-BE49-F238E27FC236}">
              <a16:creationId xmlns="" xmlns:a16="http://schemas.microsoft.com/office/drawing/2014/main" id="{00000000-0008-0000-0200-00006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24" name="Text Box 2410">
          <a:extLst>
            <a:ext uri="{FF2B5EF4-FFF2-40B4-BE49-F238E27FC236}">
              <a16:creationId xmlns="" xmlns:a16="http://schemas.microsoft.com/office/drawing/2014/main" id="{00000000-0008-0000-0200-00006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25" name="Text Box 2413">
          <a:extLst>
            <a:ext uri="{FF2B5EF4-FFF2-40B4-BE49-F238E27FC236}">
              <a16:creationId xmlns="" xmlns:a16="http://schemas.microsoft.com/office/drawing/2014/main" id="{00000000-0008-0000-0200-00006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26" name="Text Box 2416">
          <a:extLst>
            <a:ext uri="{FF2B5EF4-FFF2-40B4-BE49-F238E27FC236}">
              <a16:creationId xmlns="" xmlns:a16="http://schemas.microsoft.com/office/drawing/2014/main" id="{00000000-0008-0000-0200-00006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27" name="Text Box 2419">
          <a:extLst>
            <a:ext uri="{FF2B5EF4-FFF2-40B4-BE49-F238E27FC236}">
              <a16:creationId xmlns="" xmlns:a16="http://schemas.microsoft.com/office/drawing/2014/main" id="{00000000-0008-0000-0200-00006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28" name="Text Box 2444">
          <a:extLst>
            <a:ext uri="{FF2B5EF4-FFF2-40B4-BE49-F238E27FC236}">
              <a16:creationId xmlns="" xmlns:a16="http://schemas.microsoft.com/office/drawing/2014/main" id="{00000000-0008-0000-0200-00006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29" name="Text Box 2447">
          <a:extLst>
            <a:ext uri="{FF2B5EF4-FFF2-40B4-BE49-F238E27FC236}">
              <a16:creationId xmlns="" xmlns:a16="http://schemas.microsoft.com/office/drawing/2014/main" id="{00000000-0008-0000-0200-00006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30" name="Text Box 2450">
          <a:extLst>
            <a:ext uri="{FF2B5EF4-FFF2-40B4-BE49-F238E27FC236}">
              <a16:creationId xmlns="" xmlns:a16="http://schemas.microsoft.com/office/drawing/2014/main" id="{00000000-0008-0000-0200-00006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31" name="Text Box 2453">
          <a:extLst>
            <a:ext uri="{FF2B5EF4-FFF2-40B4-BE49-F238E27FC236}">
              <a16:creationId xmlns="" xmlns:a16="http://schemas.microsoft.com/office/drawing/2014/main" id="{00000000-0008-0000-0200-00007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32" name="Text Box 2456">
          <a:extLst>
            <a:ext uri="{FF2B5EF4-FFF2-40B4-BE49-F238E27FC236}">
              <a16:creationId xmlns="" xmlns:a16="http://schemas.microsoft.com/office/drawing/2014/main" id="{00000000-0008-0000-0200-00007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33" name="Text Box 2459">
          <a:extLst>
            <a:ext uri="{FF2B5EF4-FFF2-40B4-BE49-F238E27FC236}">
              <a16:creationId xmlns="" xmlns:a16="http://schemas.microsoft.com/office/drawing/2014/main" id="{00000000-0008-0000-0200-00007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34" name="Text Box 2462">
          <a:extLst>
            <a:ext uri="{FF2B5EF4-FFF2-40B4-BE49-F238E27FC236}">
              <a16:creationId xmlns="" xmlns:a16="http://schemas.microsoft.com/office/drawing/2014/main" id="{00000000-0008-0000-0200-00007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35" name="Text Box 2465">
          <a:extLst>
            <a:ext uri="{FF2B5EF4-FFF2-40B4-BE49-F238E27FC236}">
              <a16:creationId xmlns="" xmlns:a16="http://schemas.microsoft.com/office/drawing/2014/main" id="{00000000-0008-0000-0200-00007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36" name="Text Box 2468">
          <a:extLst>
            <a:ext uri="{FF2B5EF4-FFF2-40B4-BE49-F238E27FC236}">
              <a16:creationId xmlns="" xmlns:a16="http://schemas.microsoft.com/office/drawing/2014/main" id="{00000000-0008-0000-0200-00007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37" name="Text Box 2471">
          <a:extLst>
            <a:ext uri="{FF2B5EF4-FFF2-40B4-BE49-F238E27FC236}">
              <a16:creationId xmlns="" xmlns:a16="http://schemas.microsoft.com/office/drawing/2014/main" id="{00000000-0008-0000-0200-00007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38" name="Text Box 2474">
          <a:extLst>
            <a:ext uri="{FF2B5EF4-FFF2-40B4-BE49-F238E27FC236}">
              <a16:creationId xmlns="" xmlns:a16="http://schemas.microsoft.com/office/drawing/2014/main" id="{00000000-0008-0000-0200-00007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39" name="Text Box 2477">
          <a:extLst>
            <a:ext uri="{FF2B5EF4-FFF2-40B4-BE49-F238E27FC236}">
              <a16:creationId xmlns="" xmlns:a16="http://schemas.microsoft.com/office/drawing/2014/main" id="{00000000-0008-0000-0200-00007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40" name="Text Box 2480">
          <a:extLst>
            <a:ext uri="{FF2B5EF4-FFF2-40B4-BE49-F238E27FC236}">
              <a16:creationId xmlns="" xmlns:a16="http://schemas.microsoft.com/office/drawing/2014/main" id="{00000000-0008-0000-0200-00007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41" name="Text Box 2483">
          <a:extLst>
            <a:ext uri="{FF2B5EF4-FFF2-40B4-BE49-F238E27FC236}">
              <a16:creationId xmlns="" xmlns:a16="http://schemas.microsoft.com/office/drawing/2014/main" id="{00000000-0008-0000-0200-00007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42" name="Text Box 2486">
          <a:extLst>
            <a:ext uri="{FF2B5EF4-FFF2-40B4-BE49-F238E27FC236}">
              <a16:creationId xmlns="" xmlns:a16="http://schemas.microsoft.com/office/drawing/2014/main" id="{00000000-0008-0000-0200-00007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43" name="Text Box 2511">
          <a:extLst>
            <a:ext uri="{FF2B5EF4-FFF2-40B4-BE49-F238E27FC236}">
              <a16:creationId xmlns="" xmlns:a16="http://schemas.microsoft.com/office/drawing/2014/main" id="{00000000-0008-0000-0200-00007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44" name="Text Box 2514">
          <a:extLst>
            <a:ext uri="{FF2B5EF4-FFF2-40B4-BE49-F238E27FC236}">
              <a16:creationId xmlns="" xmlns:a16="http://schemas.microsoft.com/office/drawing/2014/main" id="{00000000-0008-0000-0200-00007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45" name="Text Box 2517">
          <a:extLst>
            <a:ext uri="{FF2B5EF4-FFF2-40B4-BE49-F238E27FC236}">
              <a16:creationId xmlns="" xmlns:a16="http://schemas.microsoft.com/office/drawing/2014/main" id="{00000000-0008-0000-0200-00007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46" name="Text Box 2520">
          <a:extLst>
            <a:ext uri="{FF2B5EF4-FFF2-40B4-BE49-F238E27FC236}">
              <a16:creationId xmlns="" xmlns:a16="http://schemas.microsoft.com/office/drawing/2014/main" id="{00000000-0008-0000-0200-00007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47" name="Text Box 2523">
          <a:extLst>
            <a:ext uri="{FF2B5EF4-FFF2-40B4-BE49-F238E27FC236}">
              <a16:creationId xmlns="" xmlns:a16="http://schemas.microsoft.com/office/drawing/2014/main" id="{00000000-0008-0000-0200-00008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48" name="Text Box 2526">
          <a:extLst>
            <a:ext uri="{FF2B5EF4-FFF2-40B4-BE49-F238E27FC236}">
              <a16:creationId xmlns="" xmlns:a16="http://schemas.microsoft.com/office/drawing/2014/main" id="{00000000-0008-0000-0200-00008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49" name="Text Box 2529">
          <a:extLst>
            <a:ext uri="{FF2B5EF4-FFF2-40B4-BE49-F238E27FC236}">
              <a16:creationId xmlns="" xmlns:a16="http://schemas.microsoft.com/office/drawing/2014/main" id="{00000000-0008-0000-0200-00008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50" name="Text Box 2532">
          <a:extLst>
            <a:ext uri="{FF2B5EF4-FFF2-40B4-BE49-F238E27FC236}">
              <a16:creationId xmlns="" xmlns:a16="http://schemas.microsoft.com/office/drawing/2014/main" id="{00000000-0008-0000-0200-00008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51" name="Text Box 2535">
          <a:extLst>
            <a:ext uri="{FF2B5EF4-FFF2-40B4-BE49-F238E27FC236}">
              <a16:creationId xmlns="" xmlns:a16="http://schemas.microsoft.com/office/drawing/2014/main" id="{00000000-0008-0000-0200-00008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52" name="Text Box 2538">
          <a:extLst>
            <a:ext uri="{FF2B5EF4-FFF2-40B4-BE49-F238E27FC236}">
              <a16:creationId xmlns="" xmlns:a16="http://schemas.microsoft.com/office/drawing/2014/main" id="{00000000-0008-0000-0200-00008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53" name="Text Box 2541">
          <a:extLst>
            <a:ext uri="{FF2B5EF4-FFF2-40B4-BE49-F238E27FC236}">
              <a16:creationId xmlns="" xmlns:a16="http://schemas.microsoft.com/office/drawing/2014/main" id="{00000000-0008-0000-0200-00008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54" name="Text Box 2544">
          <a:extLst>
            <a:ext uri="{FF2B5EF4-FFF2-40B4-BE49-F238E27FC236}">
              <a16:creationId xmlns="" xmlns:a16="http://schemas.microsoft.com/office/drawing/2014/main" id="{00000000-0008-0000-0200-00008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55" name="Text Box 2547">
          <a:extLst>
            <a:ext uri="{FF2B5EF4-FFF2-40B4-BE49-F238E27FC236}">
              <a16:creationId xmlns="" xmlns:a16="http://schemas.microsoft.com/office/drawing/2014/main" id="{00000000-0008-0000-0200-00008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56" name="Text Box 2550">
          <a:extLst>
            <a:ext uri="{FF2B5EF4-FFF2-40B4-BE49-F238E27FC236}">
              <a16:creationId xmlns="" xmlns:a16="http://schemas.microsoft.com/office/drawing/2014/main" id="{00000000-0008-0000-0200-00008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57" name="Text Box 2553">
          <a:extLst>
            <a:ext uri="{FF2B5EF4-FFF2-40B4-BE49-F238E27FC236}">
              <a16:creationId xmlns="" xmlns:a16="http://schemas.microsoft.com/office/drawing/2014/main" id="{00000000-0008-0000-0200-00008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58" name="Text Box 2578">
          <a:extLst>
            <a:ext uri="{FF2B5EF4-FFF2-40B4-BE49-F238E27FC236}">
              <a16:creationId xmlns="" xmlns:a16="http://schemas.microsoft.com/office/drawing/2014/main" id="{00000000-0008-0000-0200-00008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59" name="Text Box 2581">
          <a:extLst>
            <a:ext uri="{FF2B5EF4-FFF2-40B4-BE49-F238E27FC236}">
              <a16:creationId xmlns="" xmlns:a16="http://schemas.microsoft.com/office/drawing/2014/main" id="{00000000-0008-0000-0200-00008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60" name="Text Box 2584">
          <a:extLst>
            <a:ext uri="{FF2B5EF4-FFF2-40B4-BE49-F238E27FC236}">
              <a16:creationId xmlns="" xmlns:a16="http://schemas.microsoft.com/office/drawing/2014/main" id="{00000000-0008-0000-0200-00008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61" name="Text Box 2587">
          <a:extLst>
            <a:ext uri="{FF2B5EF4-FFF2-40B4-BE49-F238E27FC236}">
              <a16:creationId xmlns="" xmlns:a16="http://schemas.microsoft.com/office/drawing/2014/main" id="{00000000-0008-0000-0200-00008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62" name="Text Box 2590">
          <a:extLst>
            <a:ext uri="{FF2B5EF4-FFF2-40B4-BE49-F238E27FC236}">
              <a16:creationId xmlns="" xmlns:a16="http://schemas.microsoft.com/office/drawing/2014/main" id="{00000000-0008-0000-0200-00008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63" name="Text Box 2593">
          <a:extLst>
            <a:ext uri="{FF2B5EF4-FFF2-40B4-BE49-F238E27FC236}">
              <a16:creationId xmlns="" xmlns:a16="http://schemas.microsoft.com/office/drawing/2014/main" id="{00000000-0008-0000-0200-00009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64" name="Text Box 2596">
          <a:extLst>
            <a:ext uri="{FF2B5EF4-FFF2-40B4-BE49-F238E27FC236}">
              <a16:creationId xmlns="" xmlns:a16="http://schemas.microsoft.com/office/drawing/2014/main" id="{00000000-0008-0000-0200-00009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65" name="Text Box 2599">
          <a:extLst>
            <a:ext uri="{FF2B5EF4-FFF2-40B4-BE49-F238E27FC236}">
              <a16:creationId xmlns="" xmlns:a16="http://schemas.microsoft.com/office/drawing/2014/main" id="{00000000-0008-0000-0200-00009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66" name="Text Box 2602">
          <a:extLst>
            <a:ext uri="{FF2B5EF4-FFF2-40B4-BE49-F238E27FC236}">
              <a16:creationId xmlns="" xmlns:a16="http://schemas.microsoft.com/office/drawing/2014/main" id="{00000000-0008-0000-0200-00009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67" name="Text Box 2605">
          <a:extLst>
            <a:ext uri="{FF2B5EF4-FFF2-40B4-BE49-F238E27FC236}">
              <a16:creationId xmlns="" xmlns:a16="http://schemas.microsoft.com/office/drawing/2014/main" id="{00000000-0008-0000-0200-00009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68" name="Text Box 2608">
          <a:extLst>
            <a:ext uri="{FF2B5EF4-FFF2-40B4-BE49-F238E27FC236}">
              <a16:creationId xmlns="" xmlns:a16="http://schemas.microsoft.com/office/drawing/2014/main" id="{00000000-0008-0000-0200-00009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69" name="Text Box 2611">
          <a:extLst>
            <a:ext uri="{FF2B5EF4-FFF2-40B4-BE49-F238E27FC236}">
              <a16:creationId xmlns="" xmlns:a16="http://schemas.microsoft.com/office/drawing/2014/main" id="{00000000-0008-0000-0200-00009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70" name="Text Box 2614">
          <a:extLst>
            <a:ext uri="{FF2B5EF4-FFF2-40B4-BE49-F238E27FC236}">
              <a16:creationId xmlns="" xmlns:a16="http://schemas.microsoft.com/office/drawing/2014/main" id="{00000000-0008-0000-0200-00009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71" name="Text Box 2617">
          <a:extLst>
            <a:ext uri="{FF2B5EF4-FFF2-40B4-BE49-F238E27FC236}">
              <a16:creationId xmlns="" xmlns:a16="http://schemas.microsoft.com/office/drawing/2014/main" id="{00000000-0008-0000-0200-00009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72" name="Text Box 2620">
          <a:extLst>
            <a:ext uri="{FF2B5EF4-FFF2-40B4-BE49-F238E27FC236}">
              <a16:creationId xmlns="" xmlns:a16="http://schemas.microsoft.com/office/drawing/2014/main" id="{00000000-0008-0000-0200-00009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73" name="Text Box 2645">
          <a:extLst>
            <a:ext uri="{FF2B5EF4-FFF2-40B4-BE49-F238E27FC236}">
              <a16:creationId xmlns="" xmlns:a16="http://schemas.microsoft.com/office/drawing/2014/main" id="{00000000-0008-0000-0200-00009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74" name="Text Box 2648">
          <a:extLst>
            <a:ext uri="{FF2B5EF4-FFF2-40B4-BE49-F238E27FC236}">
              <a16:creationId xmlns="" xmlns:a16="http://schemas.microsoft.com/office/drawing/2014/main" id="{00000000-0008-0000-0200-00009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75" name="Text Box 2651">
          <a:extLst>
            <a:ext uri="{FF2B5EF4-FFF2-40B4-BE49-F238E27FC236}">
              <a16:creationId xmlns="" xmlns:a16="http://schemas.microsoft.com/office/drawing/2014/main" id="{00000000-0008-0000-0200-00009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76" name="Text Box 2654">
          <a:extLst>
            <a:ext uri="{FF2B5EF4-FFF2-40B4-BE49-F238E27FC236}">
              <a16:creationId xmlns="" xmlns:a16="http://schemas.microsoft.com/office/drawing/2014/main" id="{00000000-0008-0000-0200-00009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77" name="Text Box 2657">
          <a:extLst>
            <a:ext uri="{FF2B5EF4-FFF2-40B4-BE49-F238E27FC236}">
              <a16:creationId xmlns="" xmlns:a16="http://schemas.microsoft.com/office/drawing/2014/main" id="{00000000-0008-0000-0200-00009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78" name="Text Box 2660">
          <a:extLst>
            <a:ext uri="{FF2B5EF4-FFF2-40B4-BE49-F238E27FC236}">
              <a16:creationId xmlns="" xmlns:a16="http://schemas.microsoft.com/office/drawing/2014/main" id="{00000000-0008-0000-0200-00009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79" name="Text Box 2663">
          <a:extLst>
            <a:ext uri="{FF2B5EF4-FFF2-40B4-BE49-F238E27FC236}">
              <a16:creationId xmlns="" xmlns:a16="http://schemas.microsoft.com/office/drawing/2014/main" id="{00000000-0008-0000-0200-0000A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80" name="Text Box 2666">
          <a:extLst>
            <a:ext uri="{FF2B5EF4-FFF2-40B4-BE49-F238E27FC236}">
              <a16:creationId xmlns="" xmlns:a16="http://schemas.microsoft.com/office/drawing/2014/main" id="{00000000-0008-0000-0200-0000A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81" name="Text Box 2669">
          <a:extLst>
            <a:ext uri="{FF2B5EF4-FFF2-40B4-BE49-F238E27FC236}">
              <a16:creationId xmlns="" xmlns:a16="http://schemas.microsoft.com/office/drawing/2014/main" id="{00000000-0008-0000-0200-0000A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82" name="Text Box 2672">
          <a:extLst>
            <a:ext uri="{FF2B5EF4-FFF2-40B4-BE49-F238E27FC236}">
              <a16:creationId xmlns="" xmlns:a16="http://schemas.microsoft.com/office/drawing/2014/main" id="{00000000-0008-0000-0200-0000A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83" name="Text Box 2675">
          <a:extLst>
            <a:ext uri="{FF2B5EF4-FFF2-40B4-BE49-F238E27FC236}">
              <a16:creationId xmlns="" xmlns:a16="http://schemas.microsoft.com/office/drawing/2014/main" id="{00000000-0008-0000-0200-0000A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84" name="Text Box 2678">
          <a:extLst>
            <a:ext uri="{FF2B5EF4-FFF2-40B4-BE49-F238E27FC236}">
              <a16:creationId xmlns="" xmlns:a16="http://schemas.microsoft.com/office/drawing/2014/main" id="{00000000-0008-0000-0200-0000A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85" name="Text Box 2681">
          <a:extLst>
            <a:ext uri="{FF2B5EF4-FFF2-40B4-BE49-F238E27FC236}">
              <a16:creationId xmlns="" xmlns:a16="http://schemas.microsoft.com/office/drawing/2014/main" id="{00000000-0008-0000-0200-0000A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86" name="Text Box 2684">
          <a:extLst>
            <a:ext uri="{FF2B5EF4-FFF2-40B4-BE49-F238E27FC236}">
              <a16:creationId xmlns="" xmlns:a16="http://schemas.microsoft.com/office/drawing/2014/main" id="{00000000-0008-0000-0200-0000A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87" name="Text Box 2687">
          <a:extLst>
            <a:ext uri="{FF2B5EF4-FFF2-40B4-BE49-F238E27FC236}">
              <a16:creationId xmlns="" xmlns:a16="http://schemas.microsoft.com/office/drawing/2014/main" id="{00000000-0008-0000-0200-0000A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88" name="Text Box 2712">
          <a:extLst>
            <a:ext uri="{FF2B5EF4-FFF2-40B4-BE49-F238E27FC236}">
              <a16:creationId xmlns="" xmlns:a16="http://schemas.microsoft.com/office/drawing/2014/main" id="{00000000-0008-0000-0200-0000A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89" name="Text Box 2715">
          <a:extLst>
            <a:ext uri="{FF2B5EF4-FFF2-40B4-BE49-F238E27FC236}">
              <a16:creationId xmlns="" xmlns:a16="http://schemas.microsoft.com/office/drawing/2014/main" id="{00000000-0008-0000-0200-0000A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90" name="Text Box 2718">
          <a:extLst>
            <a:ext uri="{FF2B5EF4-FFF2-40B4-BE49-F238E27FC236}">
              <a16:creationId xmlns="" xmlns:a16="http://schemas.microsoft.com/office/drawing/2014/main" id="{00000000-0008-0000-0200-0000A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91" name="Text Box 2721">
          <a:extLst>
            <a:ext uri="{FF2B5EF4-FFF2-40B4-BE49-F238E27FC236}">
              <a16:creationId xmlns="" xmlns:a16="http://schemas.microsoft.com/office/drawing/2014/main" id="{00000000-0008-0000-0200-0000A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92" name="Text Box 2724">
          <a:extLst>
            <a:ext uri="{FF2B5EF4-FFF2-40B4-BE49-F238E27FC236}">
              <a16:creationId xmlns="" xmlns:a16="http://schemas.microsoft.com/office/drawing/2014/main" id="{00000000-0008-0000-0200-0000A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93" name="Text Box 2727">
          <a:extLst>
            <a:ext uri="{FF2B5EF4-FFF2-40B4-BE49-F238E27FC236}">
              <a16:creationId xmlns="" xmlns:a16="http://schemas.microsoft.com/office/drawing/2014/main" id="{00000000-0008-0000-0200-0000A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94" name="Text Box 2730">
          <a:extLst>
            <a:ext uri="{FF2B5EF4-FFF2-40B4-BE49-F238E27FC236}">
              <a16:creationId xmlns="" xmlns:a16="http://schemas.microsoft.com/office/drawing/2014/main" id="{00000000-0008-0000-0200-0000A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95" name="Text Box 2733">
          <a:extLst>
            <a:ext uri="{FF2B5EF4-FFF2-40B4-BE49-F238E27FC236}">
              <a16:creationId xmlns="" xmlns:a16="http://schemas.microsoft.com/office/drawing/2014/main" id="{00000000-0008-0000-0200-0000B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96" name="Text Box 2736">
          <a:extLst>
            <a:ext uri="{FF2B5EF4-FFF2-40B4-BE49-F238E27FC236}">
              <a16:creationId xmlns="" xmlns:a16="http://schemas.microsoft.com/office/drawing/2014/main" id="{00000000-0008-0000-0200-0000B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97" name="Text Box 2739">
          <a:extLst>
            <a:ext uri="{FF2B5EF4-FFF2-40B4-BE49-F238E27FC236}">
              <a16:creationId xmlns="" xmlns:a16="http://schemas.microsoft.com/office/drawing/2014/main" id="{00000000-0008-0000-0200-0000B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98" name="Text Box 2742">
          <a:extLst>
            <a:ext uri="{FF2B5EF4-FFF2-40B4-BE49-F238E27FC236}">
              <a16:creationId xmlns="" xmlns:a16="http://schemas.microsoft.com/office/drawing/2014/main" id="{00000000-0008-0000-0200-0000B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199" name="Text Box 2745">
          <a:extLst>
            <a:ext uri="{FF2B5EF4-FFF2-40B4-BE49-F238E27FC236}">
              <a16:creationId xmlns="" xmlns:a16="http://schemas.microsoft.com/office/drawing/2014/main" id="{00000000-0008-0000-0200-0000B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00" name="Text Box 2748">
          <a:extLst>
            <a:ext uri="{FF2B5EF4-FFF2-40B4-BE49-F238E27FC236}">
              <a16:creationId xmlns="" xmlns:a16="http://schemas.microsoft.com/office/drawing/2014/main" id="{00000000-0008-0000-0200-0000B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01" name="Text Box 2751">
          <a:extLst>
            <a:ext uri="{FF2B5EF4-FFF2-40B4-BE49-F238E27FC236}">
              <a16:creationId xmlns="" xmlns:a16="http://schemas.microsoft.com/office/drawing/2014/main" id="{00000000-0008-0000-0200-0000B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02" name="Text Box 2754">
          <a:extLst>
            <a:ext uri="{FF2B5EF4-FFF2-40B4-BE49-F238E27FC236}">
              <a16:creationId xmlns="" xmlns:a16="http://schemas.microsoft.com/office/drawing/2014/main" id="{00000000-0008-0000-0200-0000B7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03" name="Text Box 2779">
          <a:extLst>
            <a:ext uri="{FF2B5EF4-FFF2-40B4-BE49-F238E27FC236}">
              <a16:creationId xmlns="" xmlns:a16="http://schemas.microsoft.com/office/drawing/2014/main" id="{00000000-0008-0000-0200-0000B8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04" name="Text Box 2782">
          <a:extLst>
            <a:ext uri="{FF2B5EF4-FFF2-40B4-BE49-F238E27FC236}">
              <a16:creationId xmlns="" xmlns:a16="http://schemas.microsoft.com/office/drawing/2014/main" id="{00000000-0008-0000-0200-0000B9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05" name="Text Box 2785">
          <a:extLst>
            <a:ext uri="{FF2B5EF4-FFF2-40B4-BE49-F238E27FC236}">
              <a16:creationId xmlns="" xmlns:a16="http://schemas.microsoft.com/office/drawing/2014/main" id="{00000000-0008-0000-0200-0000BA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06" name="Text Box 2788">
          <a:extLst>
            <a:ext uri="{FF2B5EF4-FFF2-40B4-BE49-F238E27FC236}">
              <a16:creationId xmlns="" xmlns:a16="http://schemas.microsoft.com/office/drawing/2014/main" id="{00000000-0008-0000-0200-0000BB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07" name="Text Box 2791">
          <a:extLst>
            <a:ext uri="{FF2B5EF4-FFF2-40B4-BE49-F238E27FC236}">
              <a16:creationId xmlns="" xmlns:a16="http://schemas.microsoft.com/office/drawing/2014/main" id="{00000000-0008-0000-0200-0000BC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08" name="Text Box 2794">
          <a:extLst>
            <a:ext uri="{FF2B5EF4-FFF2-40B4-BE49-F238E27FC236}">
              <a16:creationId xmlns="" xmlns:a16="http://schemas.microsoft.com/office/drawing/2014/main" id="{00000000-0008-0000-0200-0000BD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09" name="Text Box 2797">
          <a:extLst>
            <a:ext uri="{FF2B5EF4-FFF2-40B4-BE49-F238E27FC236}">
              <a16:creationId xmlns="" xmlns:a16="http://schemas.microsoft.com/office/drawing/2014/main" id="{00000000-0008-0000-0200-0000BE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10" name="Text Box 2800">
          <a:extLst>
            <a:ext uri="{FF2B5EF4-FFF2-40B4-BE49-F238E27FC236}">
              <a16:creationId xmlns="" xmlns:a16="http://schemas.microsoft.com/office/drawing/2014/main" id="{00000000-0008-0000-0200-0000BF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11" name="Text Box 2803">
          <a:extLst>
            <a:ext uri="{FF2B5EF4-FFF2-40B4-BE49-F238E27FC236}">
              <a16:creationId xmlns="" xmlns:a16="http://schemas.microsoft.com/office/drawing/2014/main" id="{00000000-0008-0000-0200-0000C0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12" name="Text Box 2806">
          <a:extLst>
            <a:ext uri="{FF2B5EF4-FFF2-40B4-BE49-F238E27FC236}">
              <a16:creationId xmlns="" xmlns:a16="http://schemas.microsoft.com/office/drawing/2014/main" id="{00000000-0008-0000-0200-0000C1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13" name="Text Box 2809">
          <a:extLst>
            <a:ext uri="{FF2B5EF4-FFF2-40B4-BE49-F238E27FC236}">
              <a16:creationId xmlns="" xmlns:a16="http://schemas.microsoft.com/office/drawing/2014/main" id="{00000000-0008-0000-0200-0000C2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14" name="Text Box 2812">
          <a:extLst>
            <a:ext uri="{FF2B5EF4-FFF2-40B4-BE49-F238E27FC236}">
              <a16:creationId xmlns="" xmlns:a16="http://schemas.microsoft.com/office/drawing/2014/main" id="{00000000-0008-0000-0200-0000C3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15" name="Text Box 2815">
          <a:extLst>
            <a:ext uri="{FF2B5EF4-FFF2-40B4-BE49-F238E27FC236}">
              <a16:creationId xmlns="" xmlns:a16="http://schemas.microsoft.com/office/drawing/2014/main" id="{00000000-0008-0000-0200-0000C4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16" name="Text Box 2818">
          <a:extLst>
            <a:ext uri="{FF2B5EF4-FFF2-40B4-BE49-F238E27FC236}">
              <a16:creationId xmlns="" xmlns:a16="http://schemas.microsoft.com/office/drawing/2014/main" id="{00000000-0008-0000-0200-0000C5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76200</xdr:colOff>
      <xdr:row>462</xdr:row>
      <xdr:rowOff>38100</xdr:rowOff>
    </xdr:to>
    <xdr:sp macro="" textlink="">
      <xdr:nvSpPr>
        <xdr:cNvPr id="4217" name="Text Box 2821">
          <a:extLst>
            <a:ext uri="{FF2B5EF4-FFF2-40B4-BE49-F238E27FC236}">
              <a16:creationId xmlns="" xmlns:a16="http://schemas.microsoft.com/office/drawing/2014/main" id="{00000000-0008-0000-0200-0000C6CAAA00}"/>
            </a:ext>
          </a:extLst>
        </xdr:cNvPr>
        <xdr:cNvSpPr txBox="1">
          <a:spLocks noChangeArrowheads="1"/>
        </xdr:cNvSpPr>
      </xdr:nvSpPr>
      <xdr:spPr bwMode="auto">
        <a:xfrm>
          <a:off x="4191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461</xdr:row>
      <xdr:rowOff>0</xdr:rowOff>
    </xdr:from>
    <xdr:to>
      <xdr:col>1</xdr:col>
      <xdr:colOff>228600</xdr:colOff>
      <xdr:row>462</xdr:row>
      <xdr:rowOff>38100</xdr:rowOff>
    </xdr:to>
    <xdr:sp macro="" textlink="">
      <xdr:nvSpPr>
        <xdr:cNvPr id="4218" name="Text Box 2907">
          <a:extLst>
            <a:ext uri="{FF2B5EF4-FFF2-40B4-BE49-F238E27FC236}">
              <a16:creationId xmlns="" xmlns:a16="http://schemas.microsoft.com/office/drawing/2014/main" id="{00000000-0008-0000-0200-0000C7CAAA00}"/>
            </a:ext>
          </a:extLst>
        </xdr:cNvPr>
        <xdr:cNvSpPr txBox="1">
          <a:spLocks noChangeArrowheads="1"/>
        </xdr:cNvSpPr>
      </xdr:nvSpPr>
      <xdr:spPr bwMode="auto">
        <a:xfrm>
          <a:off x="5715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461</xdr:row>
      <xdr:rowOff>0</xdr:rowOff>
    </xdr:from>
    <xdr:to>
      <xdr:col>1</xdr:col>
      <xdr:colOff>228600</xdr:colOff>
      <xdr:row>462</xdr:row>
      <xdr:rowOff>38100</xdr:rowOff>
    </xdr:to>
    <xdr:sp macro="" textlink="">
      <xdr:nvSpPr>
        <xdr:cNvPr id="4219" name="Text Box 2908">
          <a:extLst>
            <a:ext uri="{FF2B5EF4-FFF2-40B4-BE49-F238E27FC236}">
              <a16:creationId xmlns="" xmlns:a16="http://schemas.microsoft.com/office/drawing/2014/main" id="{00000000-0008-0000-0200-0000C8CAAA00}"/>
            </a:ext>
          </a:extLst>
        </xdr:cNvPr>
        <xdr:cNvSpPr txBox="1">
          <a:spLocks noChangeArrowheads="1"/>
        </xdr:cNvSpPr>
      </xdr:nvSpPr>
      <xdr:spPr bwMode="auto">
        <a:xfrm>
          <a:off x="5715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461</xdr:row>
      <xdr:rowOff>0</xdr:rowOff>
    </xdr:from>
    <xdr:to>
      <xdr:col>1</xdr:col>
      <xdr:colOff>228600</xdr:colOff>
      <xdr:row>462</xdr:row>
      <xdr:rowOff>38100</xdr:rowOff>
    </xdr:to>
    <xdr:sp macro="" textlink="">
      <xdr:nvSpPr>
        <xdr:cNvPr id="4220" name="Text Box 2912">
          <a:extLst>
            <a:ext uri="{FF2B5EF4-FFF2-40B4-BE49-F238E27FC236}">
              <a16:creationId xmlns="" xmlns:a16="http://schemas.microsoft.com/office/drawing/2014/main" id="{00000000-0008-0000-0200-0000C9CAAA00}"/>
            </a:ext>
          </a:extLst>
        </xdr:cNvPr>
        <xdr:cNvSpPr txBox="1">
          <a:spLocks noChangeArrowheads="1"/>
        </xdr:cNvSpPr>
      </xdr:nvSpPr>
      <xdr:spPr bwMode="auto">
        <a:xfrm>
          <a:off x="571500" y="7643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491</xdr:row>
      <xdr:rowOff>0</xdr:rowOff>
    </xdr:from>
    <xdr:to>
      <xdr:col>9</xdr:col>
      <xdr:colOff>381000</xdr:colOff>
      <xdr:row>492</xdr:row>
      <xdr:rowOff>38100</xdr:rowOff>
    </xdr:to>
    <xdr:sp macro="" textlink="">
      <xdr:nvSpPr>
        <xdr:cNvPr id="4221" name="Text Box 3193">
          <a:extLst>
            <a:ext uri="{FF2B5EF4-FFF2-40B4-BE49-F238E27FC236}">
              <a16:creationId xmlns="" xmlns:a16="http://schemas.microsoft.com/office/drawing/2014/main" id="{00000000-0008-0000-0200-0000CACAAA00}"/>
            </a:ext>
          </a:extLst>
        </xdr:cNvPr>
        <xdr:cNvSpPr txBox="1">
          <a:spLocks noChangeArrowheads="1"/>
        </xdr:cNvSpPr>
      </xdr:nvSpPr>
      <xdr:spPr bwMode="auto">
        <a:xfrm>
          <a:off x="7381875" y="81295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38100</xdr:rowOff>
    </xdr:to>
    <xdr:sp macro="" textlink="">
      <xdr:nvSpPr>
        <xdr:cNvPr id="4222" name="Text Box 8">
          <a:extLst>
            <a:ext uri="{FF2B5EF4-FFF2-40B4-BE49-F238E27FC236}">
              <a16:creationId xmlns="" xmlns:a16="http://schemas.microsoft.com/office/drawing/2014/main" id="{00000000-0008-0000-0200-0000CBCAAA00}"/>
            </a:ext>
          </a:extLst>
        </xdr:cNvPr>
        <xdr:cNvSpPr txBox="1">
          <a:spLocks noChangeArrowheads="1"/>
        </xdr:cNvSpPr>
      </xdr:nvSpPr>
      <xdr:spPr bwMode="auto">
        <a:xfrm>
          <a:off x="5715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23" name="Text Box 13">
          <a:extLst>
            <a:ext uri="{FF2B5EF4-FFF2-40B4-BE49-F238E27FC236}">
              <a16:creationId xmlns="" xmlns:a16="http://schemas.microsoft.com/office/drawing/2014/main" id="{00000000-0008-0000-0200-0000CC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24" name="Text Box 53">
          <a:extLst>
            <a:ext uri="{FF2B5EF4-FFF2-40B4-BE49-F238E27FC236}">
              <a16:creationId xmlns="" xmlns:a16="http://schemas.microsoft.com/office/drawing/2014/main" id="{00000000-0008-0000-0200-0000CD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25" name="Text Box 145">
          <a:extLst>
            <a:ext uri="{FF2B5EF4-FFF2-40B4-BE49-F238E27FC236}">
              <a16:creationId xmlns="" xmlns:a16="http://schemas.microsoft.com/office/drawing/2014/main" id="{00000000-0008-0000-0200-0000CE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26" name="Text Box 237">
          <a:extLst>
            <a:ext uri="{FF2B5EF4-FFF2-40B4-BE49-F238E27FC236}">
              <a16:creationId xmlns="" xmlns:a16="http://schemas.microsoft.com/office/drawing/2014/main" id="{00000000-0008-0000-0200-0000CF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27" name="Text Box 329">
          <a:extLst>
            <a:ext uri="{FF2B5EF4-FFF2-40B4-BE49-F238E27FC236}">
              <a16:creationId xmlns="" xmlns:a16="http://schemas.microsoft.com/office/drawing/2014/main" id="{00000000-0008-0000-0200-0000D0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28" name="Text Box 421">
          <a:extLst>
            <a:ext uri="{FF2B5EF4-FFF2-40B4-BE49-F238E27FC236}">
              <a16:creationId xmlns="" xmlns:a16="http://schemas.microsoft.com/office/drawing/2014/main" id="{00000000-0008-0000-0200-0000D1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29" name="Text Box 513">
          <a:extLst>
            <a:ext uri="{FF2B5EF4-FFF2-40B4-BE49-F238E27FC236}">
              <a16:creationId xmlns="" xmlns:a16="http://schemas.microsoft.com/office/drawing/2014/main" id="{00000000-0008-0000-0200-0000D2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30" name="Text Box 605">
          <a:extLst>
            <a:ext uri="{FF2B5EF4-FFF2-40B4-BE49-F238E27FC236}">
              <a16:creationId xmlns="" xmlns:a16="http://schemas.microsoft.com/office/drawing/2014/main" id="{00000000-0008-0000-0200-0000D3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31" name="Text Box 697">
          <a:extLst>
            <a:ext uri="{FF2B5EF4-FFF2-40B4-BE49-F238E27FC236}">
              <a16:creationId xmlns="" xmlns:a16="http://schemas.microsoft.com/office/drawing/2014/main" id="{00000000-0008-0000-0200-0000D4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32" name="Text Box 789">
          <a:extLst>
            <a:ext uri="{FF2B5EF4-FFF2-40B4-BE49-F238E27FC236}">
              <a16:creationId xmlns="" xmlns:a16="http://schemas.microsoft.com/office/drawing/2014/main" id="{00000000-0008-0000-0200-0000D5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33" name="Text Box 881">
          <a:extLst>
            <a:ext uri="{FF2B5EF4-FFF2-40B4-BE49-F238E27FC236}">
              <a16:creationId xmlns="" xmlns:a16="http://schemas.microsoft.com/office/drawing/2014/main" id="{00000000-0008-0000-0200-0000D6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34" name="Text Box 973">
          <a:extLst>
            <a:ext uri="{FF2B5EF4-FFF2-40B4-BE49-F238E27FC236}">
              <a16:creationId xmlns="" xmlns:a16="http://schemas.microsoft.com/office/drawing/2014/main" id="{00000000-0008-0000-0200-0000D7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35" name="Text Box 1065">
          <a:extLst>
            <a:ext uri="{FF2B5EF4-FFF2-40B4-BE49-F238E27FC236}">
              <a16:creationId xmlns="" xmlns:a16="http://schemas.microsoft.com/office/drawing/2014/main" id="{00000000-0008-0000-0200-0000D8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36" name="Text Box 1157">
          <a:extLst>
            <a:ext uri="{FF2B5EF4-FFF2-40B4-BE49-F238E27FC236}">
              <a16:creationId xmlns="" xmlns:a16="http://schemas.microsoft.com/office/drawing/2014/main" id="{00000000-0008-0000-0200-0000D9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37" name="Text Box 1249">
          <a:extLst>
            <a:ext uri="{FF2B5EF4-FFF2-40B4-BE49-F238E27FC236}">
              <a16:creationId xmlns="" xmlns:a16="http://schemas.microsoft.com/office/drawing/2014/main" id="{00000000-0008-0000-0200-0000DA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38" name="Text Box 1347">
          <a:extLst>
            <a:ext uri="{FF2B5EF4-FFF2-40B4-BE49-F238E27FC236}">
              <a16:creationId xmlns="" xmlns:a16="http://schemas.microsoft.com/office/drawing/2014/main" id="{00000000-0008-0000-0200-0000DB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39" name="Text Box 1372">
          <a:extLst>
            <a:ext uri="{FF2B5EF4-FFF2-40B4-BE49-F238E27FC236}">
              <a16:creationId xmlns="" xmlns:a16="http://schemas.microsoft.com/office/drawing/2014/main" id="{00000000-0008-0000-0200-0000DC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40" name="Text Box 1375">
          <a:extLst>
            <a:ext uri="{FF2B5EF4-FFF2-40B4-BE49-F238E27FC236}">
              <a16:creationId xmlns="" xmlns:a16="http://schemas.microsoft.com/office/drawing/2014/main" id="{00000000-0008-0000-0200-0000DD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41" name="Text Box 1378">
          <a:extLst>
            <a:ext uri="{FF2B5EF4-FFF2-40B4-BE49-F238E27FC236}">
              <a16:creationId xmlns="" xmlns:a16="http://schemas.microsoft.com/office/drawing/2014/main" id="{00000000-0008-0000-0200-0000DE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42" name="Text Box 1381">
          <a:extLst>
            <a:ext uri="{FF2B5EF4-FFF2-40B4-BE49-F238E27FC236}">
              <a16:creationId xmlns="" xmlns:a16="http://schemas.microsoft.com/office/drawing/2014/main" id="{00000000-0008-0000-0200-0000DF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43" name="Text Box 1384">
          <a:extLst>
            <a:ext uri="{FF2B5EF4-FFF2-40B4-BE49-F238E27FC236}">
              <a16:creationId xmlns="" xmlns:a16="http://schemas.microsoft.com/office/drawing/2014/main" id="{00000000-0008-0000-0200-0000E0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44" name="Text Box 1387">
          <a:extLst>
            <a:ext uri="{FF2B5EF4-FFF2-40B4-BE49-F238E27FC236}">
              <a16:creationId xmlns="" xmlns:a16="http://schemas.microsoft.com/office/drawing/2014/main" id="{00000000-0008-0000-0200-0000E1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45" name="Text Box 1390">
          <a:extLst>
            <a:ext uri="{FF2B5EF4-FFF2-40B4-BE49-F238E27FC236}">
              <a16:creationId xmlns="" xmlns:a16="http://schemas.microsoft.com/office/drawing/2014/main" id="{00000000-0008-0000-0200-0000E2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46" name="Text Box 1393">
          <a:extLst>
            <a:ext uri="{FF2B5EF4-FFF2-40B4-BE49-F238E27FC236}">
              <a16:creationId xmlns="" xmlns:a16="http://schemas.microsoft.com/office/drawing/2014/main" id="{00000000-0008-0000-0200-0000E3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47" name="Text Box 1396">
          <a:extLst>
            <a:ext uri="{FF2B5EF4-FFF2-40B4-BE49-F238E27FC236}">
              <a16:creationId xmlns="" xmlns:a16="http://schemas.microsoft.com/office/drawing/2014/main" id="{00000000-0008-0000-0200-0000E4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48" name="Text Box 1399">
          <a:extLst>
            <a:ext uri="{FF2B5EF4-FFF2-40B4-BE49-F238E27FC236}">
              <a16:creationId xmlns="" xmlns:a16="http://schemas.microsoft.com/office/drawing/2014/main" id="{00000000-0008-0000-0200-0000E5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49" name="Text Box 1402">
          <a:extLst>
            <a:ext uri="{FF2B5EF4-FFF2-40B4-BE49-F238E27FC236}">
              <a16:creationId xmlns="" xmlns:a16="http://schemas.microsoft.com/office/drawing/2014/main" id="{00000000-0008-0000-0200-0000E6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50" name="Text Box 1405">
          <a:extLst>
            <a:ext uri="{FF2B5EF4-FFF2-40B4-BE49-F238E27FC236}">
              <a16:creationId xmlns="" xmlns:a16="http://schemas.microsoft.com/office/drawing/2014/main" id="{00000000-0008-0000-0200-0000E7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51" name="Text Box 1408">
          <a:extLst>
            <a:ext uri="{FF2B5EF4-FFF2-40B4-BE49-F238E27FC236}">
              <a16:creationId xmlns="" xmlns:a16="http://schemas.microsoft.com/office/drawing/2014/main" id="{00000000-0008-0000-0200-0000E8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52" name="Text Box 1411">
          <a:extLst>
            <a:ext uri="{FF2B5EF4-FFF2-40B4-BE49-F238E27FC236}">
              <a16:creationId xmlns="" xmlns:a16="http://schemas.microsoft.com/office/drawing/2014/main" id="{00000000-0008-0000-0200-0000E9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53" name="Text Box 1414">
          <a:extLst>
            <a:ext uri="{FF2B5EF4-FFF2-40B4-BE49-F238E27FC236}">
              <a16:creationId xmlns="" xmlns:a16="http://schemas.microsoft.com/office/drawing/2014/main" id="{00000000-0008-0000-0200-0000EA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54" name="Text Box 1439">
          <a:extLst>
            <a:ext uri="{FF2B5EF4-FFF2-40B4-BE49-F238E27FC236}">
              <a16:creationId xmlns="" xmlns:a16="http://schemas.microsoft.com/office/drawing/2014/main" id="{00000000-0008-0000-0200-0000EB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55" name="Text Box 1442">
          <a:extLst>
            <a:ext uri="{FF2B5EF4-FFF2-40B4-BE49-F238E27FC236}">
              <a16:creationId xmlns="" xmlns:a16="http://schemas.microsoft.com/office/drawing/2014/main" id="{00000000-0008-0000-0200-0000EC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56" name="Text Box 1445">
          <a:extLst>
            <a:ext uri="{FF2B5EF4-FFF2-40B4-BE49-F238E27FC236}">
              <a16:creationId xmlns="" xmlns:a16="http://schemas.microsoft.com/office/drawing/2014/main" id="{00000000-0008-0000-0200-0000ED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57" name="Text Box 1448">
          <a:extLst>
            <a:ext uri="{FF2B5EF4-FFF2-40B4-BE49-F238E27FC236}">
              <a16:creationId xmlns="" xmlns:a16="http://schemas.microsoft.com/office/drawing/2014/main" id="{00000000-0008-0000-0200-0000EE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58" name="Text Box 1451">
          <a:extLst>
            <a:ext uri="{FF2B5EF4-FFF2-40B4-BE49-F238E27FC236}">
              <a16:creationId xmlns="" xmlns:a16="http://schemas.microsoft.com/office/drawing/2014/main" id="{00000000-0008-0000-0200-0000EF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59" name="Text Box 1454">
          <a:extLst>
            <a:ext uri="{FF2B5EF4-FFF2-40B4-BE49-F238E27FC236}">
              <a16:creationId xmlns="" xmlns:a16="http://schemas.microsoft.com/office/drawing/2014/main" id="{00000000-0008-0000-0200-0000F0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60" name="Text Box 1457">
          <a:extLst>
            <a:ext uri="{FF2B5EF4-FFF2-40B4-BE49-F238E27FC236}">
              <a16:creationId xmlns="" xmlns:a16="http://schemas.microsoft.com/office/drawing/2014/main" id="{00000000-0008-0000-0200-0000F1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61" name="Text Box 1460">
          <a:extLst>
            <a:ext uri="{FF2B5EF4-FFF2-40B4-BE49-F238E27FC236}">
              <a16:creationId xmlns="" xmlns:a16="http://schemas.microsoft.com/office/drawing/2014/main" id="{00000000-0008-0000-0200-0000F2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62" name="Text Box 1463">
          <a:extLst>
            <a:ext uri="{FF2B5EF4-FFF2-40B4-BE49-F238E27FC236}">
              <a16:creationId xmlns="" xmlns:a16="http://schemas.microsoft.com/office/drawing/2014/main" id="{00000000-0008-0000-0200-0000F3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63" name="Text Box 1466">
          <a:extLst>
            <a:ext uri="{FF2B5EF4-FFF2-40B4-BE49-F238E27FC236}">
              <a16:creationId xmlns="" xmlns:a16="http://schemas.microsoft.com/office/drawing/2014/main" id="{00000000-0008-0000-0200-0000F4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64" name="Text Box 1469">
          <a:extLst>
            <a:ext uri="{FF2B5EF4-FFF2-40B4-BE49-F238E27FC236}">
              <a16:creationId xmlns="" xmlns:a16="http://schemas.microsoft.com/office/drawing/2014/main" id="{00000000-0008-0000-0200-0000F5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65" name="Text Box 1472">
          <a:extLst>
            <a:ext uri="{FF2B5EF4-FFF2-40B4-BE49-F238E27FC236}">
              <a16:creationId xmlns="" xmlns:a16="http://schemas.microsoft.com/office/drawing/2014/main" id="{00000000-0008-0000-0200-0000F6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66" name="Text Box 1475">
          <a:extLst>
            <a:ext uri="{FF2B5EF4-FFF2-40B4-BE49-F238E27FC236}">
              <a16:creationId xmlns="" xmlns:a16="http://schemas.microsoft.com/office/drawing/2014/main" id="{00000000-0008-0000-0200-0000F7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67" name="Text Box 1478">
          <a:extLst>
            <a:ext uri="{FF2B5EF4-FFF2-40B4-BE49-F238E27FC236}">
              <a16:creationId xmlns="" xmlns:a16="http://schemas.microsoft.com/office/drawing/2014/main" id="{00000000-0008-0000-0200-0000F8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68" name="Text Box 1481">
          <a:extLst>
            <a:ext uri="{FF2B5EF4-FFF2-40B4-BE49-F238E27FC236}">
              <a16:creationId xmlns="" xmlns:a16="http://schemas.microsoft.com/office/drawing/2014/main" id="{00000000-0008-0000-0200-0000F9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69" name="Text Box 1506">
          <a:extLst>
            <a:ext uri="{FF2B5EF4-FFF2-40B4-BE49-F238E27FC236}">
              <a16:creationId xmlns="" xmlns:a16="http://schemas.microsoft.com/office/drawing/2014/main" id="{00000000-0008-0000-0200-0000FA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70" name="Text Box 1509">
          <a:extLst>
            <a:ext uri="{FF2B5EF4-FFF2-40B4-BE49-F238E27FC236}">
              <a16:creationId xmlns="" xmlns:a16="http://schemas.microsoft.com/office/drawing/2014/main" id="{00000000-0008-0000-0200-0000FB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71" name="Text Box 1512">
          <a:extLst>
            <a:ext uri="{FF2B5EF4-FFF2-40B4-BE49-F238E27FC236}">
              <a16:creationId xmlns="" xmlns:a16="http://schemas.microsoft.com/office/drawing/2014/main" id="{00000000-0008-0000-0200-0000FC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72" name="Text Box 1515">
          <a:extLst>
            <a:ext uri="{FF2B5EF4-FFF2-40B4-BE49-F238E27FC236}">
              <a16:creationId xmlns="" xmlns:a16="http://schemas.microsoft.com/office/drawing/2014/main" id="{00000000-0008-0000-0200-0000FD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73" name="Text Box 1518">
          <a:extLst>
            <a:ext uri="{FF2B5EF4-FFF2-40B4-BE49-F238E27FC236}">
              <a16:creationId xmlns="" xmlns:a16="http://schemas.microsoft.com/office/drawing/2014/main" id="{00000000-0008-0000-0200-0000FE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74" name="Text Box 1521">
          <a:extLst>
            <a:ext uri="{FF2B5EF4-FFF2-40B4-BE49-F238E27FC236}">
              <a16:creationId xmlns="" xmlns:a16="http://schemas.microsoft.com/office/drawing/2014/main" id="{00000000-0008-0000-0200-0000FFCA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75" name="Text Box 1524">
          <a:extLst>
            <a:ext uri="{FF2B5EF4-FFF2-40B4-BE49-F238E27FC236}">
              <a16:creationId xmlns="" xmlns:a16="http://schemas.microsoft.com/office/drawing/2014/main" id="{00000000-0008-0000-0200-00000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76" name="Text Box 1527">
          <a:extLst>
            <a:ext uri="{FF2B5EF4-FFF2-40B4-BE49-F238E27FC236}">
              <a16:creationId xmlns="" xmlns:a16="http://schemas.microsoft.com/office/drawing/2014/main" id="{00000000-0008-0000-0200-00000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77" name="Text Box 1530">
          <a:extLst>
            <a:ext uri="{FF2B5EF4-FFF2-40B4-BE49-F238E27FC236}">
              <a16:creationId xmlns="" xmlns:a16="http://schemas.microsoft.com/office/drawing/2014/main" id="{00000000-0008-0000-0200-00000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78" name="Text Box 1533">
          <a:extLst>
            <a:ext uri="{FF2B5EF4-FFF2-40B4-BE49-F238E27FC236}">
              <a16:creationId xmlns="" xmlns:a16="http://schemas.microsoft.com/office/drawing/2014/main" id="{00000000-0008-0000-0200-00000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79" name="Text Box 1536">
          <a:extLst>
            <a:ext uri="{FF2B5EF4-FFF2-40B4-BE49-F238E27FC236}">
              <a16:creationId xmlns="" xmlns:a16="http://schemas.microsoft.com/office/drawing/2014/main" id="{00000000-0008-0000-0200-00000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80" name="Text Box 1539">
          <a:extLst>
            <a:ext uri="{FF2B5EF4-FFF2-40B4-BE49-F238E27FC236}">
              <a16:creationId xmlns="" xmlns:a16="http://schemas.microsoft.com/office/drawing/2014/main" id="{00000000-0008-0000-0200-00000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81" name="Text Box 1542">
          <a:extLst>
            <a:ext uri="{FF2B5EF4-FFF2-40B4-BE49-F238E27FC236}">
              <a16:creationId xmlns="" xmlns:a16="http://schemas.microsoft.com/office/drawing/2014/main" id="{00000000-0008-0000-0200-00000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82" name="Text Box 1545">
          <a:extLst>
            <a:ext uri="{FF2B5EF4-FFF2-40B4-BE49-F238E27FC236}">
              <a16:creationId xmlns="" xmlns:a16="http://schemas.microsoft.com/office/drawing/2014/main" id="{00000000-0008-0000-0200-00000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83" name="Text Box 1548">
          <a:extLst>
            <a:ext uri="{FF2B5EF4-FFF2-40B4-BE49-F238E27FC236}">
              <a16:creationId xmlns="" xmlns:a16="http://schemas.microsoft.com/office/drawing/2014/main" id="{00000000-0008-0000-0200-00000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84" name="Text Box 1573">
          <a:extLst>
            <a:ext uri="{FF2B5EF4-FFF2-40B4-BE49-F238E27FC236}">
              <a16:creationId xmlns="" xmlns:a16="http://schemas.microsoft.com/office/drawing/2014/main" id="{00000000-0008-0000-0200-00000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85" name="Text Box 1576">
          <a:extLst>
            <a:ext uri="{FF2B5EF4-FFF2-40B4-BE49-F238E27FC236}">
              <a16:creationId xmlns="" xmlns:a16="http://schemas.microsoft.com/office/drawing/2014/main" id="{00000000-0008-0000-0200-00000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86" name="Text Box 1579">
          <a:extLst>
            <a:ext uri="{FF2B5EF4-FFF2-40B4-BE49-F238E27FC236}">
              <a16:creationId xmlns="" xmlns:a16="http://schemas.microsoft.com/office/drawing/2014/main" id="{00000000-0008-0000-0200-00000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87" name="Text Box 1582">
          <a:extLst>
            <a:ext uri="{FF2B5EF4-FFF2-40B4-BE49-F238E27FC236}">
              <a16:creationId xmlns="" xmlns:a16="http://schemas.microsoft.com/office/drawing/2014/main" id="{00000000-0008-0000-0200-00000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88" name="Text Box 1585">
          <a:extLst>
            <a:ext uri="{FF2B5EF4-FFF2-40B4-BE49-F238E27FC236}">
              <a16:creationId xmlns="" xmlns:a16="http://schemas.microsoft.com/office/drawing/2014/main" id="{00000000-0008-0000-0200-00000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89" name="Text Box 1588">
          <a:extLst>
            <a:ext uri="{FF2B5EF4-FFF2-40B4-BE49-F238E27FC236}">
              <a16:creationId xmlns="" xmlns:a16="http://schemas.microsoft.com/office/drawing/2014/main" id="{00000000-0008-0000-0200-00000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90" name="Text Box 1591">
          <a:extLst>
            <a:ext uri="{FF2B5EF4-FFF2-40B4-BE49-F238E27FC236}">
              <a16:creationId xmlns="" xmlns:a16="http://schemas.microsoft.com/office/drawing/2014/main" id="{00000000-0008-0000-0200-00000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91" name="Text Box 1594">
          <a:extLst>
            <a:ext uri="{FF2B5EF4-FFF2-40B4-BE49-F238E27FC236}">
              <a16:creationId xmlns="" xmlns:a16="http://schemas.microsoft.com/office/drawing/2014/main" id="{00000000-0008-0000-0200-00001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92" name="Text Box 1597">
          <a:extLst>
            <a:ext uri="{FF2B5EF4-FFF2-40B4-BE49-F238E27FC236}">
              <a16:creationId xmlns="" xmlns:a16="http://schemas.microsoft.com/office/drawing/2014/main" id="{00000000-0008-0000-0200-00001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93" name="Text Box 1600">
          <a:extLst>
            <a:ext uri="{FF2B5EF4-FFF2-40B4-BE49-F238E27FC236}">
              <a16:creationId xmlns="" xmlns:a16="http://schemas.microsoft.com/office/drawing/2014/main" id="{00000000-0008-0000-0200-00001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94" name="Text Box 1603">
          <a:extLst>
            <a:ext uri="{FF2B5EF4-FFF2-40B4-BE49-F238E27FC236}">
              <a16:creationId xmlns="" xmlns:a16="http://schemas.microsoft.com/office/drawing/2014/main" id="{00000000-0008-0000-0200-00001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95" name="Text Box 1606">
          <a:extLst>
            <a:ext uri="{FF2B5EF4-FFF2-40B4-BE49-F238E27FC236}">
              <a16:creationId xmlns="" xmlns:a16="http://schemas.microsoft.com/office/drawing/2014/main" id="{00000000-0008-0000-0200-00001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96" name="Text Box 1609">
          <a:extLst>
            <a:ext uri="{FF2B5EF4-FFF2-40B4-BE49-F238E27FC236}">
              <a16:creationId xmlns="" xmlns:a16="http://schemas.microsoft.com/office/drawing/2014/main" id="{00000000-0008-0000-0200-00001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97" name="Text Box 1612">
          <a:extLst>
            <a:ext uri="{FF2B5EF4-FFF2-40B4-BE49-F238E27FC236}">
              <a16:creationId xmlns="" xmlns:a16="http://schemas.microsoft.com/office/drawing/2014/main" id="{00000000-0008-0000-0200-00001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98" name="Text Box 1615">
          <a:extLst>
            <a:ext uri="{FF2B5EF4-FFF2-40B4-BE49-F238E27FC236}">
              <a16:creationId xmlns="" xmlns:a16="http://schemas.microsoft.com/office/drawing/2014/main" id="{00000000-0008-0000-0200-00001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299" name="Text Box 1640">
          <a:extLst>
            <a:ext uri="{FF2B5EF4-FFF2-40B4-BE49-F238E27FC236}">
              <a16:creationId xmlns="" xmlns:a16="http://schemas.microsoft.com/office/drawing/2014/main" id="{00000000-0008-0000-0200-00001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00" name="Text Box 1643">
          <a:extLst>
            <a:ext uri="{FF2B5EF4-FFF2-40B4-BE49-F238E27FC236}">
              <a16:creationId xmlns="" xmlns:a16="http://schemas.microsoft.com/office/drawing/2014/main" id="{00000000-0008-0000-0200-00001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01" name="Text Box 1646">
          <a:extLst>
            <a:ext uri="{FF2B5EF4-FFF2-40B4-BE49-F238E27FC236}">
              <a16:creationId xmlns="" xmlns:a16="http://schemas.microsoft.com/office/drawing/2014/main" id="{00000000-0008-0000-0200-00001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02" name="Text Box 1649">
          <a:extLst>
            <a:ext uri="{FF2B5EF4-FFF2-40B4-BE49-F238E27FC236}">
              <a16:creationId xmlns="" xmlns:a16="http://schemas.microsoft.com/office/drawing/2014/main" id="{00000000-0008-0000-0200-00001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03" name="Text Box 1652">
          <a:extLst>
            <a:ext uri="{FF2B5EF4-FFF2-40B4-BE49-F238E27FC236}">
              <a16:creationId xmlns="" xmlns:a16="http://schemas.microsoft.com/office/drawing/2014/main" id="{00000000-0008-0000-0200-00001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04" name="Text Box 1655">
          <a:extLst>
            <a:ext uri="{FF2B5EF4-FFF2-40B4-BE49-F238E27FC236}">
              <a16:creationId xmlns="" xmlns:a16="http://schemas.microsoft.com/office/drawing/2014/main" id="{00000000-0008-0000-0200-00001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05" name="Text Box 1658">
          <a:extLst>
            <a:ext uri="{FF2B5EF4-FFF2-40B4-BE49-F238E27FC236}">
              <a16:creationId xmlns="" xmlns:a16="http://schemas.microsoft.com/office/drawing/2014/main" id="{00000000-0008-0000-0200-00001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06" name="Text Box 1661">
          <a:extLst>
            <a:ext uri="{FF2B5EF4-FFF2-40B4-BE49-F238E27FC236}">
              <a16:creationId xmlns="" xmlns:a16="http://schemas.microsoft.com/office/drawing/2014/main" id="{00000000-0008-0000-0200-00001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07" name="Text Box 1664">
          <a:extLst>
            <a:ext uri="{FF2B5EF4-FFF2-40B4-BE49-F238E27FC236}">
              <a16:creationId xmlns="" xmlns:a16="http://schemas.microsoft.com/office/drawing/2014/main" id="{00000000-0008-0000-0200-00002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08" name="Text Box 1667">
          <a:extLst>
            <a:ext uri="{FF2B5EF4-FFF2-40B4-BE49-F238E27FC236}">
              <a16:creationId xmlns="" xmlns:a16="http://schemas.microsoft.com/office/drawing/2014/main" id="{00000000-0008-0000-0200-00002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09" name="Text Box 1670">
          <a:extLst>
            <a:ext uri="{FF2B5EF4-FFF2-40B4-BE49-F238E27FC236}">
              <a16:creationId xmlns="" xmlns:a16="http://schemas.microsoft.com/office/drawing/2014/main" id="{00000000-0008-0000-0200-00002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10" name="Text Box 1673">
          <a:extLst>
            <a:ext uri="{FF2B5EF4-FFF2-40B4-BE49-F238E27FC236}">
              <a16:creationId xmlns="" xmlns:a16="http://schemas.microsoft.com/office/drawing/2014/main" id="{00000000-0008-0000-0200-00002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11" name="Text Box 1676">
          <a:extLst>
            <a:ext uri="{FF2B5EF4-FFF2-40B4-BE49-F238E27FC236}">
              <a16:creationId xmlns="" xmlns:a16="http://schemas.microsoft.com/office/drawing/2014/main" id="{00000000-0008-0000-0200-00002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12" name="Text Box 1679">
          <a:extLst>
            <a:ext uri="{FF2B5EF4-FFF2-40B4-BE49-F238E27FC236}">
              <a16:creationId xmlns="" xmlns:a16="http://schemas.microsoft.com/office/drawing/2014/main" id="{00000000-0008-0000-0200-00002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13" name="Text Box 1682">
          <a:extLst>
            <a:ext uri="{FF2B5EF4-FFF2-40B4-BE49-F238E27FC236}">
              <a16:creationId xmlns="" xmlns:a16="http://schemas.microsoft.com/office/drawing/2014/main" id="{00000000-0008-0000-0200-00002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14" name="Text Box 1707">
          <a:extLst>
            <a:ext uri="{FF2B5EF4-FFF2-40B4-BE49-F238E27FC236}">
              <a16:creationId xmlns="" xmlns:a16="http://schemas.microsoft.com/office/drawing/2014/main" id="{00000000-0008-0000-0200-00002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15" name="Text Box 1710">
          <a:extLst>
            <a:ext uri="{FF2B5EF4-FFF2-40B4-BE49-F238E27FC236}">
              <a16:creationId xmlns="" xmlns:a16="http://schemas.microsoft.com/office/drawing/2014/main" id="{00000000-0008-0000-0200-00002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16" name="Text Box 1713">
          <a:extLst>
            <a:ext uri="{FF2B5EF4-FFF2-40B4-BE49-F238E27FC236}">
              <a16:creationId xmlns="" xmlns:a16="http://schemas.microsoft.com/office/drawing/2014/main" id="{00000000-0008-0000-0200-00002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17" name="Text Box 1716">
          <a:extLst>
            <a:ext uri="{FF2B5EF4-FFF2-40B4-BE49-F238E27FC236}">
              <a16:creationId xmlns="" xmlns:a16="http://schemas.microsoft.com/office/drawing/2014/main" id="{00000000-0008-0000-0200-00002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18" name="Text Box 1719">
          <a:extLst>
            <a:ext uri="{FF2B5EF4-FFF2-40B4-BE49-F238E27FC236}">
              <a16:creationId xmlns="" xmlns:a16="http://schemas.microsoft.com/office/drawing/2014/main" id="{00000000-0008-0000-0200-00002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19" name="Text Box 1722">
          <a:extLst>
            <a:ext uri="{FF2B5EF4-FFF2-40B4-BE49-F238E27FC236}">
              <a16:creationId xmlns="" xmlns:a16="http://schemas.microsoft.com/office/drawing/2014/main" id="{00000000-0008-0000-0200-00002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20" name="Text Box 1725">
          <a:extLst>
            <a:ext uri="{FF2B5EF4-FFF2-40B4-BE49-F238E27FC236}">
              <a16:creationId xmlns="" xmlns:a16="http://schemas.microsoft.com/office/drawing/2014/main" id="{00000000-0008-0000-0200-00002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21" name="Text Box 1728">
          <a:extLst>
            <a:ext uri="{FF2B5EF4-FFF2-40B4-BE49-F238E27FC236}">
              <a16:creationId xmlns="" xmlns:a16="http://schemas.microsoft.com/office/drawing/2014/main" id="{00000000-0008-0000-0200-00002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22" name="Text Box 1731">
          <a:extLst>
            <a:ext uri="{FF2B5EF4-FFF2-40B4-BE49-F238E27FC236}">
              <a16:creationId xmlns="" xmlns:a16="http://schemas.microsoft.com/office/drawing/2014/main" id="{00000000-0008-0000-0200-00002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23" name="Text Box 1734">
          <a:extLst>
            <a:ext uri="{FF2B5EF4-FFF2-40B4-BE49-F238E27FC236}">
              <a16:creationId xmlns="" xmlns:a16="http://schemas.microsoft.com/office/drawing/2014/main" id="{00000000-0008-0000-0200-00003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24" name="Text Box 1737">
          <a:extLst>
            <a:ext uri="{FF2B5EF4-FFF2-40B4-BE49-F238E27FC236}">
              <a16:creationId xmlns="" xmlns:a16="http://schemas.microsoft.com/office/drawing/2014/main" id="{00000000-0008-0000-0200-00003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25" name="Text Box 1740">
          <a:extLst>
            <a:ext uri="{FF2B5EF4-FFF2-40B4-BE49-F238E27FC236}">
              <a16:creationId xmlns="" xmlns:a16="http://schemas.microsoft.com/office/drawing/2014/main" id="{00000000-0008-0000-0200-00003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26" name="Text Box 1743">
          <a:extLst>
            <a:ext uri="{FF2B5EF4-FFF2-40B4-BE49-F238E27FC236}">
              <a16:creationId xmlns="" xmlns:a16="http://schemas.microsoft.com/office/drawing/2014/main" id="{00000000-0008-0000-0200-00003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27" name="Text Box 1746">
          <a:extLst>
            <a:ext uri="{FF2B5EF4-FFF2-40B4-BE49-F238E27FC236}">
              <a16:creationId xmlns="" xmlns:a16="http://schemas.microsoft.com/office/drawing/2014/main" id="{00000000-0008-0000-0200-00003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28" name="Text Box 1749">
          <a:extLst>
            <a:ext uri="{FF2B5EF4-FFF2-40B4-BE49-F238E27FC236}">
              <a16:creationId xmlns="" xmlns:a16="http://schemas.microsoft.com/office/drawing/2014/main" id="{00000000-0008-0000-0200-00003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29" name="Text Box 1774">
          <a:extLst>
            <a:ext uri="{FF2B5EF4-FFF2-40B4-BE49-F238E27FC236}">
              <a16:creationId xmlns="" xmlns:a16="http://schemas.microsoft.com/office/drawing/2014/main" id="{00000000-0008-0000-0200-00003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30" name="Text Box 1777">
          <a:extLst>
            <a:ext uri="{FF2B5EF4-FFF2-40B4-BE49-F238E27FC236}">
              <a16:creationId xmlns="" xmlns:a16="http://schemas.microsoft.com/office/drawing/2014/main" id="{00000000-0008-0000-0200-00003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31" name="Text Box 1780">
          <a:extLst>
            <a:ext uri="{FF2B5EF4-FFF2-40B4-BE49-F238E27FC236}">
              <a16:creationId xmlns="" xmlns:a16="http://schemas.microsoft.com/office/drawing/2014/main" id="{00000000-0008-0000-0200-00003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32" name="Text Box 1783">
          <a:extLst>
            <a:ext uri="{FF2B5EF4-FFF2-40B4-BE49-F238E27FC236}">
              <a16:creationId xmlns="" xmlns:a16="http://schemas.microsoft.com/office/drawing/2014/main" id="{00000000-0008-0000-0200-00003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33" name="Text Box 1786">
          <a:extLst>
            <a:ext uri="{FF2B5EF4-FFF2-40B4-BE49-F238E27FC236}">
              <a16:creationId xmlns="" xmlns:a16="http://schemas.microsoft.com/office/drawing/2014/main" id="{00000000-0008-0000-0200-00003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34" name="Text Box 1789">
          <a:extLst>
            <a:ext uri="{FF2B5EF4-FFF2-40B4-BE49-F238E27FC236}">
              <a16:creationId xmlns="" xmlns:a16="http://schemas.microsoft.com/office/drawing/2014/main" id="{00000000-0008-0000-0200-00003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35" name="Text Box 1792">
          <a:extLst>
            <a:ext uri="{FF2B5EF4-FFF2-40B4-BE49-F238E27FC236}">
              <a16:creationId xmlns="" xmlns:a16="http://schemas.microsoft.com/office/drawing/2014/main" id="{00000000-0008-0000-0200-00003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36" name="Text Box 1795">
          <a:extLst>
            <a:ext uri="{FF2B5EF4-FFF2-40B4-BE49-F238E27FC236}">
              <a16:creationId xmlns="" xmlns:a16="http://schemas.microsoft.com/office/drawing/2014/main" id="{00000000-0008-0000-0200-00003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37" name="Text Box 1798">
          <a:extLst>
            <a:ext uri="{FF2B5EF4-FFF2-40B4-BE49-F238E27FC236}">
              <a16:creationId xmlns="" xmlns:a16="http://schemas.microsoft.com/office/drawing/2014/main" id="{00000000-0008-0000-0200-00003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38" name="Text Box 1801">
          <a:extLst>
            <a:ext uri="{FF2B5EF4-FFF2-40B4-BE49-F238E27FC236}">
              <a16:creationId xmlns="" xmlns:a16="http://schemas.microsoft.com/office/drawing/2014/main" id="{00000000-0008-0000-0200-00003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39" name="Text Box 1804">
          <a:extLst>
            <a:ext uri="{FF2B5EF4-FFF2-40B4-BE49-F238E27FC236}">
              <a16:creationId xmlns="" xmlns:a16="http://schemas.microsoft.com/office/drawing/2014/main" id="{00000000-0008-0000-0200-00004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40" name="Text Box 1807">
          <a:extLst>
            <a:ext uri="{FF2B5EF4-FFF2-40B4-BE49-F238E27FC236}">
              <a16:creationId xmlns="" xmlns:a16="http://schemas.microsoft.com/office/drawing/2014/main" id="{00000000-0008-0000-0200-00004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41" name="Text Box 1810">
          <a:extLst>
            <a:ext uri="{FF2B5EF4-FFF2-40B4-BE49-F238E27FC236}">
              <a16:creationId xmlns="" xmlns:a16="http://schemas.microsoft.com/office/drawing/2014/main" id="{00000000-0008-0000-0200-00004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42" name="Text Box 1813">
          <a:extLst>
            <a:ext uri="{FF2B5EF4-FFF2-40B4-BE49-F238E27FC236}">
              <a16:creationId xmlns="" xmlns:a16="http://schemas.microsoft.com/office/drawing/2014/main" id="{00000000-0008-0000-0200-00004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43" name="Text Box 1816">
          <a:extLst>
            <a:ext uri="{FF2B5EF4-FFF2-40B4-BE49-F238E27FC236}">
              <a16:creationId xmlns="" xmlns:a16="http://schemas.microsoft.com/office/drawing/2014/main" id="{00000000-0008-0000-0200-00004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44" name="Text Box 1841">
          <a:extLst>
            <a:ext uri="{FF2B5EF4-FFF2-40B4-BE49-F238E27FC236}">
              <a16:creationId xmlns="" xmlns:a16="http://schemas.microsoft.com/office/drawing/2014/main" id="{00000000-0008-0000-0200-00004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45" name="Text Box 1844">
          <a:extLst>
            <a:ext uri="{FF2B5EF4-FFF2-40B4-BE49-F238E27FC236}">
              <a16:creationId xmlns="" xmlns:a16="http://schemas.microsoft.com/office/drawing/2014/main" id="{00000000-0008-0000-0200-00004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46" name="Text Box 1847">
          <a:extLst>
            <a:ext uri="{FF2B5EF4-FFF2-40B4-BE49-F238E27FC236}">
              <a16:creationId xmlns="" xmlns:a16="http://schemas.microsoft.com/office/drawing/2014/main" id="{00000000-0008-0000-0200-00004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47" name="Text Box 1850">
          <a:extLst>
            <a:ext uri="{FF2B5EF4-FFF2-40B4-BE49-F238E27FC236}">
              <a16:creationId xmlns="" xmlns:a16="http://schemas.microsoft.com/office/drawing/2014/main" id="{00000000-0008-0000-0200-00004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48" name="Text Box 1853">
          <a:extLst>
            <a:ext uri="{FF2B5EF4-FFF2-40B4-BE49-F238E27FC236}">
              <a16:creationId xmlns="" xmlns:a16="http://schemas.microsoft.com/office/drawing/2014/main" id="{00000000-0008-0000-0200-00004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49" name="Text Box 1856">
          <a:extLst>
            <a:ext uri="{FF2B5EF4-FFF2-40B4-BE49-F238E27FC236}">
              <a16:creationId xmlns="" xmlns:a16="http://schemas.microsoft.com/office/drawing/2014/main" id="{00000000-0008-0000-0200-00004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50" name="Text Box 1859">
          <a:extLst>
            <a:ext uri="{FF2B5EF4-FFF2-40B4-BE49-F238E27FC236}">
              <a16:creationId xmlns="" xmlns:a16="http://schemas.microsoft.com/office/drawing/2014/main" id="{00000000-0008-0000-0200-00004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51" name="Text Box 1862">
          <a:extLst>
            <a:ext uri="{FF2B5EF4-FFF2-40B4-BE49-F238E27FC236}">
              <a16:creationId xmlns="" xmlns:a16="http://schemas.microsoft.com/office/drawing/2014/main" id="{00000000-0008-0000-0200-00004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52" name="Text Box 1865">
          <a:extLst>
            <a:ext uri="{FF2B5EF4-FFF2-40B4-BE49-F238E27FC236}">
              <a16:creationId xmlns="" xmlns:a16="http://schemas.microsoft.com/office/drawing/2014/main" id="{00000000-0008-0000-0200-00004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53" name="Text Box 1868">
          <a:extLst>
            <a:ext uri="{FF2B5EF4-FFF2-40B4-BE49-F238E27FC236}">
              <a16:creationId xmlns="" xmlns:a16="http://schemas.microsoft.com/office/drawing/2014/main" id="{00000000-0008-0000-0200-00004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54" name="Text Box 1871">
          <a:extLst>
            <a:ext uri="{FF2B5EF4-FFF2-40B4-BE49-F238E27FC236}">
              <a16:creationId xmlns="" xmlns:a16="http://schemas.microsoft.com/office/drawing/2014/main" id="{00000000-0008-0000-0200-00004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55" name="Text Box 1874">
          <a:extLst>
            <a:ext uri="{FF2B5EF4-FFF2-40B4-BE49-F238E27FC236}">
              <a16:creationId xmlns="" xmlns:a16="http://schemas.microsoft.com/office/drawing/2014/main" id="{00000000-0008-0000-0200-00005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56" name="Text Box 1877">
          <a:extLst>
            <a:ext uri="{FF2B5EF4-FFF2-40B4-BE49-F238E27FC236}">
              <a16:creationId xmlns="" xmlns:a16="http://schemas.microsoft.com/office/drawing/2014/main" id="{00000000-0008-0000-0200-00005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57" name="Text Box 1880">
          <a:extLst>
            <a:ext uri="{FF2B5EF4-FFF2-40B4-BE49-F238E27FC236}">
              <a16:creationId xmlns="" xmlns:a16="http://schemas.microsoft.com/office/drawing/2014/main" id="{00000000-0008-0000-0200-00005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58" name="Text Box 1883">
          <a:extLst>
            <a:ext uri="{FF2B5EF4-FFF2-40B4-BE49-F238E27FC236}">
              <a16:creationId xmlns="" xmlns:a16="http://schemas.microsoft.com/office/drawing/2014/main" id="{00000000-0008-0000-0200-00005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59" name="Text Box 1908">
          <a:extLst>
            <a:ext uri="{FF2B5EF4-FFF2-40B4-BE49-F238E27FC236}">
              <a16:creationId xmlns="" xmlns:a16="http://schemas.microsoft.com/office/drawing/2014/main" id="{00000000-0008-0000-0200-00005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60" name="Text Box 1911">
          <a:extLst>
            <a:ext uri="{FF2B5EF4-FFF2-40B4-BE49-F238E27FC236}">
              <a16:creationId xmlns="" xmlns:a16="http://schemas.microsoft.com/office/drawing/2014/main" id="{00000000-0008-0000-0200-00005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61" name="Text Box 1914">
          <a:extLst>
            <a:ext uri="{FF2B5EF4-FFF2-40B4-BE49-F238E27FC236}">
              <a16:creationId xmlns="" xmlns:a16="http://schemas.microsoft.com/office/drawing/2014/main" id="{00000000-0008-0000-0200-00005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62" name="Text Box 1917">
          <a:extLst>
            <a:ext uri="{FF2B5EF4-FFF2-40B4-BE49-F238E27FC236}">
              <a16:creationId xmlns="" xmlns:a16="http://schemas.microsoft.com/office/drawing/2014/main" id="{00000000-0008-0000-0200-00005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63" name="Text Box 1920">
          <a:extLst>
            <a:ext uri="{FF2B5EF4-FFF2-40B4-BE49-F238E27FC236}">
              <a16:creationId xmlns="" xmlns:a16="http://schemas.microsoft.com/office/drawing/2014/main" id="{00000000-0008-0000-0200-00005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64" name="Text Box 1923">
          <a:extLst>
            <a:ext uri="{FF2B5EF4-FFF2-40B4-BE49-F238E27FC236}">
              <a16:creationId xmlns="" xmlns:a16="http://schemas.microsoft.com/office/drawing/2014/main" id="{00000000-0008-0000-0200-00005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65" name="Text Box 1926">
          <a:extLst>
            <a:ext uri="{FF2B5EF4-FFF2-40B4-BE49-F238E27FC236}">
              <a16:creationId xmlns="" xmlns:a16="http://schemas.microsoft.com/office/drawing/2014/main" id="{00000000-0008-0000-0200-00005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66" name="Text Box 1929">
          <a:extLst>
            <a:ext uri="{FF2B5EF4-FFF2-40B4-BE49-F238E27FC236}">
              <a16:creationId xmlns="" xmlns:a16="http://schemas.microsoft.com/office/drawing/2014/main" id="{00000000-0008-0000-0200-00005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67" name="Text Box 1932">
          <a:extLst>
            <a:ext uri="{FF2B5EF4-FFF2-40B4-BE49-F238E27FC236}">
              <a16:creationId xmlns="" xmlns:a16="http://schemas.microsoft.com/office/drawing/2014/main" id="{00000000-0008-0000-0200-00005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68" name="Text Box 1935">
          <a:extLst>
            <a:ext uri="{FF2B5EF4-FFF2-40B4-BE49-F238E27FC236}">
              <a16:creationId xmlns="" xmlns:a16="http://schemas.microsoft.com/office/drawing/2014/main" id="{00000000-0008-0000-0200-00005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69" name="Text Box 1938">
          <a:extLst>
            <a:ext uri="{FF2B5EF4-FFF2-40B4-BE49-F238E27FC236}">
              <a16:creationId xmlns="" xmlns:a16="http://schemas.microsoft.com/office/drawing/2014/main" id="{00000000-0008-0000-0200-00005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70" name="Text Box 1941">
          <a:extLst>
            <a:ext uri="{FF2B5EF4-FFF2-40B4-BE49-F238E27FC236}">
              <a16:creationId xmlns="" xmlns:a16="http://schemas.microsoft.com/office/drawing/2014/main" id="{00000000-0008-0000-0200-00005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71" name="Text Box 1944">
          <a:extLst>
            <a:ext uri="{FF2B5EF4-FFF2-40B4-BE49-F238E27FC236}">
              <a16:creationId xmlns="" xmlns:a16="http://schemas.microsoft.com/office/drawing/2014/main" id="{00000000-0008-0000-0200-00006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72" name="Text Box 1947">
          <a:extLst>
            <a:ext uri="{FF2B5EF4-FFF2-40B4-BE49-F238E27FC236}">
              <a16:creationId xmlns="" xmlns:a16="http://schemas.microsoft.com/office/drawing/2014/main" id="{00000000-0008-0000-0200-00006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73" name="Text Box 1950">
          <a:extLst>
            <a:ext uri="{FF2B5EF4-FFF2-40B4-BE49-F238E27FC236}">
              <a16:creationId xmlns="" xmlns:a16="http://schemas.microsoft.com/office/drawing/2014/main" id="{00000000-0008-0000-0200-00006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74" name="Text Box 1975">
          <a:extLst>
            <a:ext uri="{FF2B5EF4-FFF2-40B4-BE49-F238E27FC236}">
              <a16:creationId xmlns="" xmlns:a16="http://schemas.microsoft.com/office/drawing/2014/main" id="{00000000-0008-0000-0200-00006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75" name="Text Box 1978">
          <a:extLst>
            <a:ext uri="{FF2B5EF4-FFF2-40B4-BE49-F238E27FC236}">
              <a16:creationId xmlns="" xmlns:a16="http://schemas.microsoft.com/office/drawing/2014/main" id="{00000000-0008-0000-0200-00006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76" name="Text Box 1981">
          <a:extLst>
            <a:ext uri="{FF2B5EF4-FFF2-40B4-BE49-F238E27FC236}">
              <a16:creationId xmlns="" xmlns:a16="http://schemas.microsoft.com/office/drawing/2014/main" id="{00000000-0008-0000-0200-00006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77" name="Text Box 1984">
          <a:extLst>
            <a:ext uri="{FF2B5EF4-FFF2-40B4-BE49-F238E27FC236}">
              <a16:creationId xmlns="" xmlns:a16="http://schemas.microsoft.com/office/drawing/2014/main" id="{00000000-0008-0000-0200-00006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78" name="Text Box 1987">
          <a:extLst>
            <a:ext uri="{FF2B5EF4-FFF2-40B4-BE49-F238E27FC236}">
              <a16:creationId xmlns="" xmlns:a16="http://schemas.microsoft.com/office/drawing/2014/main" id="{00000000-0008-0000-0200-00006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79" name="Text Box 1990">
          <a:extLst>
            <a:ext uri="{FF2B5EF4-FFF2-40B4-BE49-F238E27FC236}">
              <a16:creationId xmlns="" xmlns:a16="http://schemas.microsoft.com/office/drawing/2014/main" id="{00000000-0008-0000-0200-00006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80" name="Text Box 1993">
          <a:extLst>
            <a:ext uri="{FF2B5EF4-FFF2-40B4-BE49-F238E27FC236}">
              <a16:creationId xmlns="" xmlns:a16="http://schemas.microsoft.com/office/drawing/2014/main" id="{00000000-0008-0000-0200-00006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81" name="Text Box 1996">
          <a:extLst>
            <a:ext uri="{FF2B5EF4-FFF2-40B4-BE49-F238E27FC236}">
              <a16:creationId xmlns="" xmlns:a16="http://schemas.microsoft.com/office/drawing/2014/main" id="{00000000-0008-0000-0200-00006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82" name="Text Box 1999">
          <a:extLst>
            <a:ext uri="{FF2B5EF4-FFF2-40B4-BE49-F238E27FC236}">
              <a16:creationId xmlns="" xmlns:a16="http://schemas.microsoft.com/office/drawing/2014/main" id="{00000000-0008-0000-0200-00006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83" name="Text Box 2002">
          <a:extLst>
            <a:ext uri="{FF2B5EF4-FFF2-40B4-BE49-F238E27FC236}">
              <a16:creationId xmlns="" xmlns:a16="http://schemas.microsoft.com/office/drawing/2014/main" id="{00000000-0008-0000-0200-00006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84" name="Text Box 2005">
          <a:extLst>
            <a:ext uri="{FF2B5EF4-FFF2-40B4-BE49-F238E27FC236}">
              <a16:creationId xmlns="" xmlns:a16="http://schemas.microsoft.com/office/drawing/2014/main" id="{00000000-0008-0000-0200-00006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85" name="Text Box 2008">
          <a:extLst>
            <a:ext uri="{FF2B5EF4-FFF2-40B4-BE49-F238E27FC236}">
              <a16:creationId xmlns="" xmlns:a16="http://schemas.microsoft.com/office/drawing/2014/main" id="{00000000-0008-0000-0200-00006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86" name="Text Box 2011">
          <a:extLst>
            <a:ext uri="{FF2B5EF4-FFF2-40B4-BE49-F238E27FC236}">
              <a16:creationId xmlns="" xmlns:a16="http://schemas.microsoft.com/office/drawing/2014/main" id="{00000000-0008-0000-0200-00006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87" name="Text Box 2014">
          <a:extLst>
            <a:ext uri="{FF2B5EF4-FFF2-40B4-BE49-F238E27FC236}">
              <a16:creationId xmlns="" xmlns:a16="http://schemas.microsoft.com/office/drawing/2014/main" id="{00000000-0008-0000-0200-00007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88" name="Text Box 2017">
          <a:extLst>
            <a:ext uri="{FF2B5EF4-FFF2-40B4-BE49-F238E27FC236}">
              <a16:creationId xmlns="" xmlns:a16="http://schemas.microsoft.com/office/drawing/2014/main" id="{00000000-0008-0000-0200-00007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89" name="Text Box 2042">
          <a:extLst>
            <a:ext uri="{FF2B5EF4-FFF2-40B4-BE49-F238E27FC236}">
              <a16:creationId xmlns="" xmlns:a16="http://schemas.microsoft.com/office/drawing/2014/main" id="{00000000-0008-0000-0200-00007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90" name="Text Box 2045">
          <a:extLst>
            <a:ext uri="{FF2B5EF4-FFF2-40B4-BE49-F238E27FC236}">
              <a16:creationId xmlns="" xmlns:a16="http://schemas.microsoft.com/office/drawing/2014/main" id="{00000000-0008-0000-0200-00007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91" name="Text Box 2048">
          <a:extLst>
            <a:ext uri="{FF2B5EF4-FFF2-40B4-BE49-F238E27FC236}">
              <a16:creationId xmlns="" xmlns:a16="http://schemas.microsoft.com/office/drawing/2014/main" id="{00000000-0008-0000-0200-00007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92" name="Text Box 2051">
          <a:extLst>
            <a:ext uri="{FF2B5EF4-FFF2-40B4-BE49-F238E27FC236}">
              <a16:creationId xmlns="" xmlns:a16="http://schemas.microsoft.com/office/drawing/2014/main" id="{00000000-0008-0000-0200-00007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93" name="Text Box 2054">
          <a:extLst>
            <a:ext uri="{FF2B5EF4-FFF2-40B4-BE49-F238E27FC236}">
              <a16:creationId xmlns="" xmlns:a16="http://schemas.microsoft.com/office/drawing/2014/main" id="{00000000-0008-0000-0200-00007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94" name="Text Box 2057">
          <a:extLst>
            <a:ext uri="{FF2B5EF4-FFF2-40B4-BE49-F238E27FC236}">
              <a16:creationId xmlns="" xmlns:a16="http://schemas.microsoft.com/office/drawing/2014/main" id="{00000000-0008-0000-0200-00007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95" name="Text Box 2060">
          <a:extLst>
            <a:ext uri="{FF2B5EF4-FFF2-40B4-BE49-F238E27FC236}">
              <a16:creationId xmlns="" xmlns:a16="http://schemas.microsoft.com/office/drawing/2014/main" id="{00000000-0008-0000-0200-00007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96" name="Text Box 2063">
          <a:extLst>
            <a:ext uri="{FF2B5EF4-FFF2-40B4-BE49-F238E27FC236}">
              <a16:creationId xmlns="" xmlns:a16="http://schemas.microsoft.com/office/drawing/2014/main" id="{00000000-0008-0000-0200-00007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97" name="Text Box 2066">
          <a:extLst>
            <a:ext uri="{FF2B5EF4-FFF2-40B4-BE49-F238E27FC236}">
              <a16:creationId xmlns="" xmlns:a16="http://schemas.microsoft.com/office/drawing/2014/main" id="{00000000-0008-0000-0200-00007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98" name="Text Box 2069">
          <a:extLst>
            <a:ext uri="{FF2B5EF4-FFF2-40B4-BE49-F238E27FC236}">
              <a16:creationId xmlns="" xmlns:a16="http://schemas.microsoft.com/office/drawing/2014/main" id="{00000000-0008-0000-0200-00007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399" name="Text Box 2072">
          <a:extLst>
            <a:ext uri="{FF2B5EF4-FFF2-40B4-BE49-F238E27FC236}">
              <a16:creationId xmlns="" xmlns:a16="http://schemas.microsoft.com/office/drawing/2014/main" id="{00000000-0008-0000-0200-00007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00" name="Text Box 2075">
          <a:extLst>
            <a:ext uri="{FF2B5EF4-FFF2-40B4-BE49-F238E27FC236}">
              <a16:creationId xmlns="" xmlns:a16="http://schemas.microsoft.com/office/drawing/2014/main" id="{00000000-0008-0000-0200-00007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01" name="Text Box 2078">
          <a:extLst>
            <a:ext uri="{FF2B5EF4-FFF2-40B4-BE49-F238E27FC236}">
              <a16:creationId xmlns="" xmlns:a16="http://schemas.microsoft.com/office/drawing/2014/main" id="{00000000-0008-0000-0200-00007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02" name="Text Box 2081">
          <a:extLst>
            <a:ext uri="{FF2B5EF4-FFF2-40B4-BE49-F238E27FC236}">
              <a16:creationId xmlns="" xmlns:a16="http://schemas.microsoft.com/office/drawing/2014/main" id="{00000000-0008-0000-0200-00007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03" name="Text Box 2084">
          <a:extLst>
            <a:ext uri="{FF2B5EF4-FFF2-40B4-BE49-F238E27FC236}">
              <a16:creationId xmlns="" xmlns:a16="http://schemas.microsoft.com/office/drawing/2014/main" id="{00000000-0008-0000-0200-00008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04" name="Text Box 2109">
          <a:extLst>
            <a:ext uri="{FF2B5EF4-FFF2-40B4-BE49-F238E27FC236}">
              <a16:creationId xmlns="" xmlns:a16="http://schemas.microsoft.com/office/drawing/2014/main" id="{00000000-0008-0000-0200-00008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05" name="Text Box 2112">
          <a:extLst>
            <a:ext uri="{FF2B5EF4-FFF2-40B4-BE49-F238E27FC236}">
              <a16:creationId xmlns="" xmlns:a16="http://schemas.microsoft.com/office/drawing/2014/main" id="{00000000-0008-0000-0200-00008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06" name="Text Box 2115">
          <a:extLst>
            <a:ext uri="{FF2B5EF4-FFF2-40B4-BE49-F238E27FC236}">
              <a16:creationId xmlns="" xmlns:a16="http://schemas.microsoft.com/office/drawing/2014/main" id="{00000000-0008-0000-0200-00008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07" name="Text Box 2118">
          <a:extLst>
            <a:ext uri="{FF2B5EF4-FFF2-40B4-BE49-F238E27FC236}">
              <a16:creationId xmlns="" xmlns:a16="http://schemas.microsoft.com/office/drawing/2014/main" id="{00000000-0008-0000-0200-00008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08" name="Text Box 2121">
          <a:extLst>
            <a:ext uri="{FF2B5EF4-FFF2-40B4-BE49-F238E27FC236}">
              <a16:creationId xmlns="" xmlns:a16="http://schemas.microsoft.com/office/drawing/2014/main" id="{00000000-0008-0000-0200-00008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09" name="Text Box 2124">
          <a:extLst>
            <a:ext uri="{FF2B5EF4-FFF2-40B4-BE49-F238E27FC236}">
              <a16:creationId xmlns="" xmlns:a16="http://schemas.microsoft.com/office/drawing/2014/main" id="{00000000-0008-0000-0200-00008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10" name="Text Box 2127">
          <a:extLst>
            <a:ext uri="{FF2B5EF4-FFF2-40B4-BE49-F238E27FC236}">
              <a16:creationId xmlns="" xmlns:a16="http://schemas.microsoft.com/office/drawing/2014/main" id="{00000000-0008-0000-0200-00008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11" name="Text Box 2130">
          <a:extLst>
            <a:ext uri="{FF2B5EF4-FFF2-40B4-BE49-F238E27FC236}">
              <a16:creationId xmlns="" xmlns:a16="http://schemas.microsoft.com/office/drawing/2014/main" id="{00000000-0008-0000-0200-00008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12" name="Text Box 2133">
          <a:extLst>
            <a:ext uri="{FF2B5EF4-FFF2-40B4-BE49-F238E27FC236}">
              <a16:creationId xmlns="" xmlns:a16="http://schemas.microsoft.com/office/drawing/2014/main" id="{00000000-0008-0000-0200-00008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13" name="Text Box 2136">
          <a:extLst>
            <a:ext uri="{FF2B5EF4-FFF2-40B4-BE49-F238E27FC236}">
              <a16:creationId xmlns="" xmlns:a16="http://schemas.microsoft.com/office/drawing/2014/main" id="{00000000-0008-0000-0200-00008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14" name="Text Box 2139">
          <a:extLst>
            <a:ext uri="{FF2B5EF4-FFF2-40B4-BE49-F238E27FC236}">
              <a16:creationId xmlns="" xmlns:a16="http://schemas.microsoft.com/office/drawing/2014/main" id="{00000000-0008-0000-0200-00008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15" name="Text Box 2142">
          <a:extLst>
            <a:ext uri="{FF2B5EF4-FFF2-40B4-BE49-F238E27FC236}">
              <a16:creationId xmlns="" xmlns:a16="http://schemas.microsoft.com/office/drawing/2014/main" id="{00000000-0008-0000-0200-00008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16" name="Text Box 2145">
          <a:extLst>
            <a:ext uri="{FF2B5EF4-FFF2-40B4-BE49-F238E27FC236}">
              <a16:creationId xmlns="" xmlns:a16="http://schemas.microsoft.com/office/drawing/2014/main" id="{00000000-0008-0000-0200-00008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17" name="Text Box 2148">
          <a:extLst>
            <a:ext uri="{FF2B5EF4-FFF2-40B4-BE49-F238E27FC236}">
              <a16:creationId xmlns="" xmlns:a16="http://schemas.microsoft.com/office/drawing/2014/main" id="{00000000-0008-0000-0200-00008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18" name="Text Box 2151">
          <a:extLst>
            <a:ext uri="{FF2B5EF4-FFF2-40B4-BE49-F238E27FC236}">
              <a16:creationId xmlns="" xmlns:a16="http://schemas.microsoft.com/office/drawing/2014/main" id="{00000000-0008-0000-0200-00008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19" name="Text Box 2176">
          <a:extLst>
            <a:ext uri="{FF2B5EF4-FFF2-40B4-BE49-F238E27FC236}">
              <a16:creationId xmlns="" xmlns:a16="http://schemas.microsoft.com/office/drawing/2014/main" id="{00000000-0008-0000-0200-00009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20" name="Text Box 2179">
          <a:extLst>
            <a:ext uri="{FF2B5EF4-FFF2-40B4-BE49-F238E27FC236}">
              <a16:creationId xmlns="" xmlns:a16="http://schemas.microsoft.com/office/drawing/2014/main" id="{00000000-0008-0000-0200-00009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21" name="Text Box 2182">
          <a:extLst>
            <a:ext uri="{FF2B5EF4-FFF2-40B4-BE49-F238E27FC236}">
              <a16:creationId xmlns="" xmlns:a16="http://schemas.microsoft.com/office/drawing/2014/main" id="{00000000-0008-0000-0200-00009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22" name="Text Box 2185">
          <a:extLst>
            <a:ext uri="{FF2B5EF4-FFF2-40B4-BE49-F238E27FC236}">
              <a16:creationId xmlns="" xmlns:a16="http://schemas.microsoft.com/office/drawing/2014/main" id="{00000000-0008-0000-0200-00009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23" name="Text Box 2188">
          <a:extLst>
            <a:ext uri="{FF2B5EF4-FFF2-40B4-BE49-F238E27FC236}">
              <a16:creationId xmlns="" xmlns:a16="http://schemas.microsoft.com/office/drawing/2014/main" id="{00000000-0008-0000-0200-00009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24" name="Text Box 2191">
          <a:extLst>
            <a:ext uri="{FF2B5EF4-FFF2-40B4-BE49-F238E27FC236}">
              <a16:creationId xmlns="" xmlns:a16="http://schemas.microsoft.com/office/drawing/2014/main" id="{00000000-0008-0000-0200-00009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25" name="Text Box 2194">
          <a:extLst>
            <a:ext uri="{FF2B5EF4-FFF2-40B4-BE49-F238E27FC236}">
              <a16:creationId xmlns="" xmlns:a16="http://schemas.microsoft.com/office/drawing/2014/main" id="{00000000-0008-0000-0200-00009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26" name="Text Box 2197">
          <a:extLst>
            <a:ext uri="{FF2B5EF4-FFF2-40B4-BE49-F238E27FC236}">
              <a16:creationId xmlns="" xmlns:a16="http://schemas.microsoft.com/office/drawing/2014/main" id="{00000000-0008-0000-0200-00009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27" name="Text Box 2200">
          <a:extLst>
            <a:ext uri="{FF2B5EF4-FFF2-40B4-BE49-F238E27FC236}">
              <a16:creationId xmlns="" xmlns:a16="http://schemas.microsoft.com/office/drawing/2014/main" id="{00000000-0008-0000-0200-00009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28" name="Text Box 2203">
          <a:extLst>
            <a:ext uri="{FF2B5EF4-FFF2-40B4-BE49-F238E27FC236}">
              <a16:creationId xmlns="" xmlns:a16="http://schemas.microsoft.com/office/drawing/2014/main" id="{00000000-0008-0000-0200-00009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29" name="Text Box 2206">
          <a:extLst>
            <a:ext uri="{FF2B5EF4-FFF2-40B4-BE49-F238E27FC236}">
              <a16:creationId xmlns="" xmlns:a16="http://schemas.microsoft.com/office/drawing/2014/main" id="{00000000-0008-0000-0200-00009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30" name="Text Box 2209">
          <a:extLst>
            <a:ext uri="{FF2B5EF4-FFF2-40B4-BE49-F238E27FC236}">
              <a16:creationId xmlns="" xmlns:a16="http://schemas.microsoft.com/office/drawing/2014/main" id="{00000000-0008-0000-0200-00009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31" name="Text Box 2212">
          <a:extLst>
            <a:ext uri="{FF2B5EF4-FFF2-40B4-BE49-F238E27FC236}">
              <a16:creationId xmlns="" xmlns:a16="http://schemas.microsoft.com/office/drawing/2014/main" id="{00000000-0008-0000-0200-00009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32" name="Text Box 2215">
          <a:extLst>
            <a:ext uri="{FF2B5EF4-FFF2-40B4-BE49-F238E27FC236}">
              <a16:creationId xmlns="" xmlns:a16="http://schemas.microsoft.com/office/drawing/2014/main" id="{00000000-0008-0000-0200-00009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33" name="Text Box 2218">
          <a:extLst>
            <a:ext uri="{FF2B5EF4-FFF2-40B4-BE49-F238E27FC236}">
              <a16:creationId xmlns="" xmlns:a16="http://schemas.microsoft.com/office/drawing/2014/main" id="{00000000-0008-0000-0200-00009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34" name="Text Box 2243">
          <a:extLst>
            <a:ext uri="{FF2B5EF4-FFF2-40B4-BE49-F238E27FC236}">
              <a16:creationId xmlns="" xmlns:a16="http://schemas.microsoft.com/office/drawing/2014/main" id="{00000000-0008-0000-0200-00009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35" name="Text Box 2246">
          <a:extLst>
            <a:ext uri="{FF2B5EF4-FFF2-40B4-BE49-F238E27FC236}">
              <a16:creationId xmlns="" xmlns:a16="http://schemas.microsoft.com/office/drawing/2014/main" id="{00000000-0008-0000-0200-0000A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36" name="Text Box 2249">
          <a:extLst>
            <a:ext uri="{FF2B5EF4-FFF2-40B4-BE49-F238E27FC236}">
              <a16:creationId xmlns="" xmlns:a16="http://schemas.microsoft.com/office/drawing/2014/main" id="{00000000-0008-0000-0200-0000A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37" name="Text Box 2252">
          <a:extLst>
            <a:ext uri="{FF2B5EF4-FFF2-40B4-BE49-F238E27FC236}">
              <a16:creationId xmlns="" xmlns:a16="http://schemas.microsoft.com/office/drawing/2014/main" id="{00000000-0008-0000-0200-0000A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38" name="Text Box 2255">
          <a:extLst>
            <a:ext uri="{FF2B5EF4-FFF2-40B4-BE49-F238E27FC236}">
              <a16:creationId xmlns="" xmlns:a16="http://schemas.microsoft.com/office/drawing/2014/main" id="{00000000-0008-0000-0200-0000A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39" name="Text Box 2258">
          <a:extLst>
            <a:ext uri="{FF2B5EF4-FFF2-40B4-BE49-F238E27FC236}">
              <a16:creationId xmlns="" xmlns:a16="http://schemas.microsoft.com/office/drawing/2014/main" id="{00000000-0008-0000-0200-0000A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40" name="Text Box 2261">
          <a:extLst>
            <a:ext uri="{FF2B5EF4-FFF2-40B4-BE49-F238E27FC236}">
              <a16:creationId xmlns="" xmlns:a16="http://schemas.microsoft.com/office/drawing/2014/main" id="{00000000-0008-0000-0200-0000A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41" name="Text Box 2264">
          <a:extLst>
            <a:ext uri="{FF2B5EF4-FFF2-40B4-BE49-F238E27FC236}">
              <a16:creationId xmlns="" xmlns:a16="http://schemas.microsoft.com/office/drawing/2014/main" id="{00000000-0008-0000-0200-0000A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42" name="Text Box 2267">
          <a:extLst>
            <a:ext uri="{FF2B5EF4-FFF2-40B4-BE49-F238E27FC236}">
              <a16:creationId xmlns="" xmlns:a16="http://schemas.microsoft.com/office/drawing/2014/main" id="{00000000-0008-0000-0200-0000A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43" name="Text Box 2270">
          <a:extLst>
            <a:ext uri="{FF2B5EF4-FFF2-40B4-BE49-F238E27FC236}">
              <a16:creationId xmlns="" xmlns:a16="http://schemas.microsoft.com/office/drawing/2014/main" id="{00000000-0008-0000-0200-0000A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44" name="Text Box 2273">
          <a:extLst>
            <a:ext uri="{FF2B5EF4-FFF2-40B4-BE49-F238E27FC236}">
              <a16:creationId xmlns="" xmlns:a16="http://schemas.microsoft.com/office/drawing/2014/main" id="{00000000-0008-0000-0200-0000A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45" name="Text Box 2276">
          <a:extLst>
            <a:ext uri="{FF2B5EF4-FFF2-40B4-BE49-F238E27FC236}">
              <a16:creationId xmlns="" xmlns:a16="http://schemas.microsoft.com/office/drawing/2014/main" id="{00000000-0008-0000-0200-0000A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46" name="Text Box 2279">
          <a:extLst>
            <a:ext uri="{FF2B5EF4-FFF2-40B4-BE49-F238E27FC236}">
              <a16:creationId xmlns="" xmlns:a16="http://schemas.microsoft.com/office/drawing/2014/main" id="{00000000-0008-0000-0200-0000A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47" name="Text Box 2282">
          <a:extLst>
            <a:ext uri="{FF2B5EF4-FFF2-40B4-BE49-F238E27FC236}">
              <a16:creationId xmlns="" xmlns:a16="http://schemas.microsoft.com/office/drawing/2014/main" id="{00000000-0008-0000-0200-0000A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48" name="Text Box 2285">
          <a:extLst>
            <a:ext uri="{FF2B5EF4-FFF2-40B4-BE49-F238E27FC236}">
              <a16:creationId xmlns="" xmlns:a16="http://schemas.microsoft.com/office/drawing/2014/main" id="{00000000-0008-0000-0200-0000A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49" name="Text Box 2310">
          <a:extLst>
            <a:ext uri="{FF2B5EF4-FFF2-40B4-BE49-F238E27FC236}">
              <a16:creationId xmlns="" xmlns:a16="http://schemas.microsoft.com/office/drawing/2014/main" id="{00000000-0008-0000-0200-0000A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50" name="Text Box 2313">
          <a:extLst>
            <a:ext uri="{FF2B5EF4-FFF2-40B4-BE49-F238E27FC236}">
              <a16:creationId xmlns="" xmlns:a16="http://schemas.microsoft.com/office/drawing/2014/main" id="{00000000-0008-0000-0200-0000A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51" name="Text Box 2316">
          <a:extLst>
            <a:ext uri="{FF2B5EF4-FFF2-40B4-BE49-F238E27FC236}">
              <a16:creationId xmlns="" xmlns:a16="http://schemas.microsoft.com/office/drawing/2014/main" id="{00000000-0008-0000-0200-0000B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52" name="Text Box 2319">
          <a:extLst>
            <a:ext uri="{FF2B5EF4-FFF2-40B4-BE49-F238E27FC236}">
              <a16:creationId xmlns="" xmlns:a16="http://schemas.microsoft.com/office/drawing/2014/main" id="{00000000-0008-0000-0200-0000B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53" name="Text Box 2322">
          <a:extLst>
            <a:ext uri="{FF2B5EF4-FFF2-40B4-BE49-F238E27FC236}">
              <a16:creationId xmlns="" xmlns:a16="http://schemas.microsoft.com/office/drawing/2014/main" id="{00000000-0008-0000-0200-0000B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54" name="Text Box 2325">
          <a:extLst>
            <a:ext uri="{FF2B5EF4-FFF2-40B4-BE49-F238E27FC236}">
              <a16:creationId xmlns="" xmlns:a16="http://schemas.microsoft.com/office/drawing/2014/main" id="{00000000-0008-0000-0200-0000B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55" name="Text Box 2328">
          <a:extLst>
            <a:ext uri="{FF2B5EF4-FFF2-40B4-BE49-F238E27FC236}">
              <a16:creationId xmlns="" xmlns:a16="http://schemas.microsoft.com/office/drawing/2014/main" id="{00000000-0008-0000-0200-0000B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56" name="Text Box 2331">
          <a:extLst>
            <a:ext uri="{FF2B5EF4-FFF2-40B4-BE49-F238E27FC236}">
              <a16:creationId xmlns="" xmlns:a16="http://schemas.microsoft.com/office/drawing/2014/main" id="{00000000-0008-0000-0200-0000B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57" name="Text Box 2334">
          <a:extLst>
            <a:ext uri="{FF2B5EF4-FFF2-40B4-BE49-F238E27FC236}">
              <a16:creationId xmlns="" xmlns:a16="http://schemas.microsoft.com/office/drawing/2014/main" id="{00000000-0008-0000-0200-0000B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58" name="Text Box 2337">
          <a:extLst>
            <a:ext uri="{FF2B5EF4-FFF2-40B4-BE49-F238E27FC236}">
              <a16:creationId xmlns="" xmlns:a16="http://schemas.microsoft.com/office/drawing/2014/main" id="{00000000-0008-0000-0200-0000B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59" name="Text Box 2340">
          <a:extLst>
            <a:ext uri="{FF2B5EF4-FFF2-40B4-BE49-F238E27FC236}">
              <a16:creationId xmlns="" xmlns:a16="http://schemas.microsoft.com/office/drawing/2014/main" id="{00000000-0008-0000-0200-0000B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60" name="Text Box 2343">
          <a:extLst>
            <a:ext uri="{FF2B5EF4-FFF2-40B4-BE49-F238E27FC236}">
              <a16:creationId xmlns="" xmlns:a16="http://schemas.microsoft.com/office/drawing/2014/main" id="{00000000-0008-0000-0200-0000B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61" name="Text Box 2346">
          <a:extLst>
            <a:ext uri="{FF2B5EF4-FFF2-40B4-BE49-F238E27FC236}">
              <a16:creationId xmlns="" xmlns:a16="http://schemas.microsoft.com/office/drawing/2014/main" id="{00000000-0008-0000-0200-0000B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62" name="Text Box 2349">
          <a:extLst>
            <a:ext uri="{FF2B5EF4-FFF2-40B4-BE49-F238E27FC236}">
              <a16:creationId xmlns="" xmlns:a16="http://schemas.microsoft.com/office/drawing/2014/main" id="{00000000-0008-0000-0200-0000B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63" name="Text Box 2352">
          <a:extLst>
            <a:ext uri="{FF2B5EF4-FFF2-40B4-BE49-F238E27FC236}">
              <a16:creationId xmlns="" xmlns:a16="http://schemas.microsoft.com/office/drawing/2014/main" id="{00000000-0008-0000-0200-0000B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64" name="Text Box 2377">
          <a:extLst>
            <a:ext uri="{FF2B5EF4-FFF2-40B4-BE49-F238E27FC236}">
              <a16:creationId xmlns="" xmlns:a16="http://schemas.microsoft.com/office/drawing/2014/main" id="{00000000-0008-0000-0200-0000B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65" name="Text Box 2380">
          <a:extLst>
            <a:ext uri="{FF2B5EF4-FFF2-40B4-BE49-F238E27FC236}">
              <a16:creationId xmlns="" xmlns:a16="http://schemas.microsoft.com/office/drawing/2014/main" id="{00000000-0008-0000-0200-0000B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66" name="Text Box 2383">
          <a:extLst>
            <a:ext uri="{FF2B5EF4-FFF2-40B4-BE49-F238E27FC236}">
              <a16:creationId xmlns="" xmlns:a16="http://schemas.microsoft.com/office/drawing/2014/main" id="{00000000-0008-0000-0200-0000B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67" name="Text Box 2386">
          <a:extLst>
            <a:ext uri="{FF2B5EF4-FFF2-40B4-BE49-F238E27FC236}">
              <a16:creationId xmlns="" xmlns:a16="http://schemas.microsoft.com/office/drawing/2014/main" id="{00000000-0008-0000-0200-0000C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68" name="Text Box 2389">
          <a:extLst>
            <a:ext uri="{FF2B5EF4-FFF2-40B4-BE49-F238E27FC236}">
              <a16:creationId xmlns="" xmlns:a16="http://schemas.microsoft.com/office/drawing/2014/main" id="{00000000-0008-0000-0200-0000C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69" name="Text Box 2392">
          <a:extLst>
            <a:ext uri="{FF2B5EF4-FFF2-40B4-BE49-F238E27FC236}">
              <a16:creationId xmlns="" xmlns:a16="http://schemas.microsoft.com/office/drawing/2014/main" id="{00000000-0008-0000-0200-0000C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70" name="Text Box 2395">
          <a:extLst>
            <a:ext uri="{FF2B5EF4-FFF2-40B4-BE49-F238E27FC236}">
              <a16:creationId xmlns="" xmlns:a16="http://schemas.microsoft.com/office/drawing/2014/main" id="{00000000-0008-0000-0200-0000C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71" name="Text Box 2398">
          <a:extLst>
            <a:ext uri="{FF2B5EF4-FFF2-40B4-BE49-F238E27FC236}">
              <a16:creationId xmlns="" xmlns:a16="http://schemas.microsoft.com/office/drawing/2014/main" id="{00000000-0008-0000-0200-0000C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72" name="Text Box 2401">
          <a:extLst>
            <a:ext uri="{FF2B5EF4-FFF2-40B4-BE49-F238E27FC236}">
              <a16:creationId xmlns="" xmlns:a16="http://schemas.microsoft.com/office/drawing/2014/main" id="{00000000-0008-0000-0200-0000C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73" name="Text Box 2404">
          <a:extLst>
            <a:ext uri="{FF2B5EF4-FFF2-40B4-BE49-F238E27FC236}">
              <a16:creationId xmlns="" xmlns:a16="http://schemas.microsoft.com/office/drawing/2014/main" id="{00000000-0008-0000-0200-0000C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74" name="Text Box 2407">
          <a:extLst>
            <a:ext uri="{FF2B5EF4-FFF2-40B4-BE49-F238E27FC236}">
              <a16:creationId xmlns="" xmlns:a16="http://schemas.microsoft.com/office/drawing/2014/main" id="{00000000-0008-0000-0200-0000C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75" name="Text Box 2410">
          <a:extLst>
            <a:ext uri="{FF2B5EF4-FFF2-40B4-BE49-F238E27FC236}">
              <a16:creationId xmlns="" xmlns:a16="http://schemas.microsoft.com/office/drawing/2014/main" id="{00000000-0008-0000-0200-0000C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76" name="Text Box 2413">
          <a:extLst>
            <a:ext uri="{FF2B5EF4-FFF2-40B4-BE49-F238E27FC236}">
              <a16:creationId xmlns="" xmlns:a16="http://schemas.microsoft.com/office/drawing/2014/main" id="{00000000-0008-0000-0200-0000C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77" name="Text Box 2416">
          <a:extLst>
            <a:ext uri="{FF2B5EF4-FFF2-40B4-BE49-F238E27FC236}">
              <a16:creationId xmlns="" xmlns:a16="http://schemas.microsoft.com/office/drawing/2014/main" id="{00000000-0008-0000-0200-0000C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78" name="Text Box 2419">
          <a:extLst>
            <a:ext uri="{FF2B5EF4-FFF2-40B4-BE49-F238E27FC236}">
              <a16:creationId xmlns="" xmlns:a16="http://schemas.microsoft.com/office/drawing/2014/main" id="{00000000-0008-0000-0200-0000C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79" name="Text Box 2444">
          <a:extLst>
            <a:ext uri="{FF2B5EF4-FFF2-40B4-BE49-F238E27FC236}">
              <a16:creationId xmlns="" xmlns:a16="http://schemas.microsoft.com/office/drawing/2014/main" id="{00000000-0008-0000-0200-0000C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80" name="Text Box 2447">
          <a:extLst>
            <a:ext uri="{FF2B5EF4-FFF2-40B4-BE49-F238E27FC236}">
              <a16:creationId xmlns="" xmlns:a16="http://schemas.microsoft.com/office/drawing/2014/main" id="{00000000-0008-0000-0200-0000C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81" name="Text Box 2450">
          <a:extLst>
            <a:ext uri="{FF2B5EF4-FFF2-40B4-BE49-F238E27FC236}">
              <a16:creationId xmlns="" xmlns:a16="http://schemas.microsoft.com/office/drawing/2014/main" id="{00000000-0008-0000-0200-0000C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82" name="Text Box 2453">
          <a:extLst>
            <a:ext uri="{FF2B5EF4-FFF2-40B4-BE49-F238E27FC236}">
              <a16:creationId xmlns="" xmlns:a16="http://schemas.microsoft.com/office/drawing/2014/main" id="{00000000-0008-0000-0200-0000C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83" name="Text Box 2456">
          <a:extLst>
            <a:ext uri="{FF2B5EF4-FFF2-40B4-BE49-F238E27FC236}">
              <a16:creationId xmlns="" xmlns:a16="http://schemas.microsoft.com/office/drawing/2014/main" id="{00000000-0008-0000-0200-0000D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84" name="Text Box 2459">
          <a:extLst>
            <a:ext uri="{FF2B5EF4-FFF2-40B4-BE49-F238E27FC236}">
              <a16:creationId xmlns="" xmlns:a16="http://schemas.microsoft.com/office/drawing/2014/main" id="{00000000-0008-0000-0200-0000D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85" name="Text Box 2462">
          <a:extLst>
            <a:ext uri="{FF2B5EF4-FFF2-40B4-BE49-F238E27FC236}">
              <a16:creationId xmlns="" xmlns:a16="http://schemas.microsoft.com/office/drawing/2014/main" id="{00000000-0008-0000-0200-0000D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86" name="Text Box 2465">
          <a:extLst>
            <a:ext uri="{FF2B5EF4-FFF2-40B4-BE49-F238E27FC236}">
              <a16:creationId xmlns="" xmlns:a16="http://schemas.microsoft.com/office/drawing/2014/main" id="{00000000-0008-0000-0200-0000D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87" name="Text Box 2468">
          <a:extLst>
            <a:ext uri="{FF2B5EF4-FFF2-40B4-BE49-F238E27FC236}">
              <a16:creationId xmlns="" xmlns:a16="http://schemas.microsoft.com/office/drawing/2014/main" id="{00000000-0008-0000-0200-0000D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88" name="Text Box 2471">
          <a:extLst>
            <a:ext uri="{FF2B5EF4-FFF2-40B4-BE49-F238E27FC236}">
              <a16:creationId xmlns="" xmlns:a16="http://schemas.microsoft.com/office/drawing/2014/main" id="{00000000-0008-0000-0200-0000D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89" name="Text Box 2474">
          <a:extLst>
            <a:ext uri="{FF2B5EF4-FFF2-40B4-BE49-F238E27FC236}">
              <a16:creationId xmlns="" xmlns:a16="http://schemas.microsoft.com/office/drawing/2014/main" id="{00000000-0008-0000-0200-0000D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90" name="Text Box 2477">
          <a:extLst>
            <a:ext uri="{FF2B5EF4-FFF2-40B4-BE49-F238E27FC236}">
              <a16:creationId xmlns="" xmlns:a16="http://schemas.microsoft.com/office/drawing/2014/main" id="{00000000-0008-0000-0200-0000D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91" name="Text Box 2480">
          <a:extLst>
            <a:ext uri="{FF2B5EF4-FFF2-40B4-BE49-F238E27FC236}">
              <a16:creationId xmlns="" xmlns:a16="http://schemas.microsoft.com/office/drawing/2014/main" id="{00000000-0008-0000-0200-0000D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92" name="Text Box 2483">
          <a:extLst>
            <a:ext uri="{FF2B5EF4-FFF2-40B4-BE49-F238E27FC236}">
              <a16:creationId xmlns="" xmlns:a16="http://schemas.microsoft.com/office/drawing/2014/main" id="{00000000-0008-0000-0200-0000D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93" name="Text Box 2486">
          <a:extLst>
            <a:ext uri="{FF2B5EF4-FFF2-40B4-BE49-F238E27FC236}">
              <a16:creationId xmlns="" xmlns:a16="http://schemas.microsoft.com/office/drawing/2014/main" id="{00000000-0008-0000-0200-0000D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94" name="Text Box 2511">
          <a:extLst>
            <a:ext uri="{FF2B5EF4-FFF2-40B4-BE49-F238E27FC236}">
              <a16:creationId xmlns="" xmlns:a16="http://schemas.microsoft.com/office/drawing/2014/main" id="{00000000-0008-0000-0200-0000D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95" name="Text Box 2514">
          <a:extLst>
            <a:ext uri="{FF2B5EF4-FFF2-40B4-BE49-F238E27FC236}">
              <a16:creationId xmlns="" xmlns:a16="http://schemas.microsoft.com/office/drawing/2014/main" id="{00000000-0008-0000-0200-0000D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96" name="Text Box 2517">
          <a:extLst>
            <a:ext uri="{FF2B5EF4-FFF2-40B4-BE49-F238E27FC236}">
              <a16:creationId xmlns="" xmlns:a16="http://schemas.microsoft.com/office/drawing/2014/main" id="{00000000-0008-0000-0200-0000D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97" name="Text Box 2520">
          <a:extLst>
            <a:ext uri="{FF2B5EF4-FFF2-40B4-BE49-F238E27FC236}">
              <a16:creationId xmlns="" xmlns:a16="http://schemas.microsoft.com/office/drawing/2014/main" id="{00000000-0008-0000-0200-0000D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98" name="Text Box 2523">
          <a:extLst>
            <a:ext uri="{FF2B5EF4-FFF2-40B4-BE49-F238E27FC236}">
              <a16:creationId xmlns="" xmlns:a16="http://schemas.microsoft.com/office/drawing/2014/main" id="{00000000-0008-0000-0200-0000D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499" name="Text Box 2526">
          <a:extLst>
            <a:ext uri="{FF2B5EF4-FFF2-40B4-BE49-F238E27FC236}">
              <a16:creationId xmlns="" xmlns:a16="http://schemas.microsoft.com/office/drawing/2014/main" id="{00000000-0008-0000-0200-0000E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00" name="Text Box 2529">
          <a:extLst>
            <a:ext uri="{FF2B5EF4-FFF2-40B4-BE49-F238E27FC236}">
              <a16:creationId xmlns="" xmlns:a16="http://schemas.microsoft.com/office/drawing/2014/main" id="{00000000-0008-0000-0200-0000E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01" name="Text Box 2532">
          <a:extLst>
            <a:ext uri="{FF2B5EF4-FFF2-40B4-BE49-F238E27FC236}">
              <a16:creationId xmlns="" xmlns:a16="http://schemas.microsoft.com/office/drawing/2014/main" id="{00000000-0008-0000-0200-0000E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02" name="Text Box 2535">
          <a:extLst>
            <a:ext uri="{FF2B5EF4-FFF2-40B4-BE49-F238E27FC236}">
              <a16:creationId xmlns="" xmlns:a16="http://schemas.microsoft.com/office/drawing/2014/main" id="{00000000-0008-0000-0200-0000E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03" name="Text Box 2538">
          <a:extLst>
            <a:ext uri="{FF2B5EF4-FFF2-40B4-BE49-F238E27FC236}">
              <a16:creationId xmlns="" xmlns:a16="http://schemas.microsoft.com/office/drawing/2014/main" id="{00000000-0008-0000-0200-0000E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04" name="Text Box 2541">
          <a:extLst>
            <a:ext uri="{FF2B5EF4-FFF2-40B4-BE49-F238E27FC236}">
              <a16:creationId xmlns="" xmlns:a16="http://schemas.microsoft.com/office/drawing/2014/main" id="{00000000-0008-0000-0200-0000E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05" name="Text Box 2544">
          <a:extLst>
            <a:ext uri="{FF2B5EF4-FFF2-40B4-BE49-F238E27FC236}">
              <a16:creationId xmlns="" xmlns:a16="http://schemas.microsoft.com/office/drawing/2014/main" id="{00000000-0008-0000-0200-0000E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06" name="Text Box 2547">
          <a:extLst>
            <a:ext uri="{FF2B5EF4-FFF2-40B4-BE49-F238E27FC236}">
              <a16:creationId xmlns="" xmlns:a16="http://schemas.microsoft.com/office/drawing/2014/main" id="{00000000-0008-0000-0200-0000E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07" name="Text Box 2550">
          <a:extLst>
            <a:ext uri="{FF2B5EF4-FFF2-40B4-BE49-F238E27FC236}">
              <a16:creationId xmlns="" xmlns:a16="http://schemas.microsoft.com/office/drawing/2014/main" id="{00000000-0008-0000-0200-0000E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08" name="Text Box 2553">
          <a:extLst>
            <a:ext uri="{FF2B5EF4-FFF2-40B4-BE49-F238E27FC236}">
              <a16:creationId xmlns="" xmlns:a16="http://schemas.microsoft.com/office/drawing/2014/main" id="{00000000-0008-0000-0200-0000E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09" name="Text Box 2578">
          <a:extLst>
            <a:ext uri="{FF2B5EF4-FFF2-40B4-BE49-F238E27FC236}">
              <a16:creationId xmlns="" xmlns:a16="http://schemas.microsoft.com/office/drawing/2014/main" id="{00000000-0008-0000-0200-0000E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10" name="Text Box 2581">
          <a:extLst>
            <a:ext uri="{FF2B5EF4-FFF2-40B4-BE49-F238E27FC236}">
              <a16:creationId xmlns="" xmlns:a16="http://schemas.microsoft.com/office/drawing/2014/main" id="{00000000-0008-0000-0200-0000E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11" name="Text Box 2584">
          <a:extLst>
            <a:ext uri="{FF2B5EF4-FFF2-40B4-BE49-F238E27FC236}">
              <a16:creationId xmlns="" xmlns:a16="http://schemas.microsoft.com/office/drawing/2014/main" id="{00000000-0008-0000-0200-0000E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12" name="Text Box 2587">
          <a:extLst>
            <a:ext uri="{FF2B5EF4-FFF2-40B4-BE49-F238E27FC236}">
              <a16:creationId xmlns="" xmlns:a16="http://schemas.microsoft.com/office/drawing/2014/main" id="{00000000-0008-0000-0200-0000E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13" name="Text Box 2590">
          <a:extLst>
            <a:ext uri="{FF2B5EF4-FFF2-40B4-BE49-F238E27FC236}">
              <a16:creationId xmlns="" xmlns:a16="http://schemas.microsoft.com/office/drawing/2014/main" id="{00000000-0008-0000-0200-0000E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14" name="Text Box 2593">
          <a:extLst>
            <a:ext uri="{FF2B5EF4-FFF2-40B4-BE49-F238E27FC236}">
              <a16:creationId xmlns="" xmlns:a16="http://schemas.microsoft.com/office/drawing/2014/main" id="{00000000-0008-0000-0200-0000E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15" name="Text Box 2596">
          <a:extLst>
            <a:ext uri="{FF2B5EF4-FFF2-40B4-BE49-F238E27FC236}">
              <a16:creationId xmlns="" xmlns:a16="http://schemas.microsoft.com/office/drawing/2014/main" id="{00000000-0008-0000-0200-0000F0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16" name="Text Box 2599">
          <a:extLst>
            <a:ext uri="{FF2B5EF4-FFF2-40B4-BE49-F238E27FC236}">
              <a16:creationId xmlns="" xmlns:a16="http://schemas.microsoft.com/office/drawing/2014/main" id="{00000000-0008-0000-0200-0000F1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17" name="Text Box 2602">
          <a:extLst>
            <a:ext uri="{FF2B5EF4-FFF2-40B4-BE49-F238E27FC236}">
              <a16:creationId xmlns="" xmlns:a16="http://schemas.microsoft.com/office/drawing/2014/main" id="{00000000-0008-0000-0200-0000F2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18" name="Text Box 2605">
          <a:extLst>
            <a:ext uri="{FF2B5EF4-FFF2-40B4-BE49-F238E27FC236}">
              <a16:creationId xmlns="" xmlns:a16="http://schemas.microsoft.com/office/drawing/2014/main" id="{00000000-0008-0000-0200-0000F3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19" name="Text Box 2608">
          <a:extLst>
            <a:ext uri="{FF2B5EF4-FFF2-40B4-BE49-F238E27FC236}">
              <a16:creationId xmlns="" xmlns:a16="http://schemas.microsoft.com/office/drawing/2014/main" id="{00000000-0008-0000-0200-0000F4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20" name="Text Box 2611">
          <a:extLst>
            <a:ext uri="{FF2B5EF4-FFF2-40B4-BE49-F238E27FC236}">
              <a16:creationId xmlns="" xmlns:a16="http://schemas.microsoft.com/office/drawing/2014/main" id="{00000000-0008-0000-0200-0000F5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21" name="Text Box 2614">
          <a:extLst>
            <a:ext uri="{FF2B5EF4-FFF2-40B4-BE49-F238E27FC236}">
              <a16:creationId xmlns="" xmlns:a16="http://schemas.microsoft.com/office/drawing/2014/main" id="{00000000-0008-0000-0200-0000F6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22" name="Text Box 2617">
          <a:extLst>
            <a:ext uri="{FF2B5EF4-FFF2-40B4-BE49-F238E27FC236}">
              <a16:creationId xmlns="" xmlns:a16="http://schemas.microsoft.com/office/drawing/2014/main" id="{00000000-0008-0000-0200-0000F7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23" name="Text Box 2620">
          <a:extLst>
            <a:ext uri="{FF2B5EF4-FFF2-40B4-BE49-F238E27FC236}">
              <a16:creationId xmlns="" xmlns:a16="http://schemas.microsoft.com/office/drawing/2014/main" id="{00000000-0008-0000-0200-0000F8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24" name="Text Box 2645">
          <a:extLst>
            <a:ext uri="{FF2B5EF4-FFF2-40B4-BE49-F238E27FC236}">
              <a16:creationId xmlns="" xmlns:a16="http://schemas.microsoft.com/office/drawing/2014/main" id="{00000000-0008-0000-0200-0000F9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25" name="Text Box 2648">
          <a:extLst>
            <a:ext uri="{FF2B5EF4-FFF2-40B4-BE49-F238E27FC236}">
              <a16:creationId xmlns="" xmlns:a16="http://schemas.microsoft.com/office/drawing/2014/main" id="{00000000-0008-0000-0200-0000FA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26" name="Text Box 2651">
          <a:extLst>
            <a:ext uri="{FF2B5EF4-FFF2-40B4-BE49-F238E27FC236}">
              <a16:creationId xmlns="" xmlns:a16="http://schemas.microsoft.com/office/drawing/2014/main" id="{00000000-0008-0000-0200-0000FB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27" name="Text Box 2654">
          <a:extLst>
            <a:ext uri="{FF2B5EF4-FFF2-40B4-BE49-F238E27FC236}">
              <a16:creationId xmlns="" xmlns:a16="http://schemas.microsoft.com/office/drawing/2014/main" id="{00000000-0008-0000-0200-0000FC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28" name="Text Box 2657">
          <a:extLst>
            <a:ext uri="{FF2B5EF4-FFF2-40B4-BE49-F238E27FC236}">
              <a16:creationId xmlns="" xmlns:a16="http://schemas.microsoft.com/office/drawing/2014/main" id="{00000000-0008-0000-0200-0000FD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29" name="Text Box 2660">
          <a:extLst>
            <a:ext uri="{FF2B5EF4-FFF2-40B4-BE49-F238E27FC236}">
              <a16:creationId xmlns="" xmlns:a16="http://schemas.microsoft.com/office/drawing/2014/main" id="{00000000-0008-0000-0200-0000FE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30" name="Text Box 2663">
          <a:extLst>
            <a:ext uri="{FF2B5EF4-FFF2-40B4-BE49-F238E27FC236}">
              <a16:creationId xmlns="" xmlns:a16="http://schemas.microsoft.com/office/drawing/2014/main" id="{00000000-0008-0000-0200-0000FFCB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31" name="Text Box 2666">
          <a:extLst>
            <a:ext uri="{FF2B5EF4-FFF2-40B4-BE49-F238E27FC236}">
              <a16:creationId xmlns="" xmlns:a16="http://schemas.microsoft.com/office/drawing/2014/main" id="{00000000-0008-0000-0200-000000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32" name="Text Box 2669">
          <a:extLst>
            <a:ext uri="{FF2B5EF4-FFF2-40B4-BE49-F238E27FC236}">
              <a16:creationId xmlns="" xmlns:a16="http://schemas.microsoft.com/office/drawing/2014/main" id="{00000000-0008-0000-0200-000001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33" name="Text Box 2672">
          <a:extLst>
            <a:ext uri="{FF2B5EF4-FFF2-40B4-BE49-F238E27FC236}">
              <a16:creationId xmlns="" xmlns:a16="http://schemas.microsoft.com/office/drawing/2014/main" id="{00000000-0008-0000-0200-000002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34" name="Text Box 2675">
          <a:extLst>
            <a:ext uri="{FF2B5EF4-FFF2-40B4-BE49-F238E27FC236}">
              <a16:creationId xmlns="" xmlns:a16="http://schemas.microsoft.com/office/drawing/2014/main" id="{00000000-0008-0000-0200-000003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35" name="Text Box 2678">
          <a:extLst>
            <a:ext uri="{FF2B5EF4-FFF2-40B4-BE49-F238E27FC236}">
              <a16:creationId xmlns="" xmlns:a16="http://schemas.microsoft.com/office/drawing/2014/main" id="{00000000-0008-0000-0200-000004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36" name="Text Box 2681">
          <a:extLst>
            <a:ext uri="{FF2B5EF4-FFF2-40B4-BE49-F238E27FC236}">
              <a16:creationId xmlns="" xmlns:a16="http://schemas.microsoft.com/office/drawing/2014/main" id="{00000000-0008-0000-0200-000005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37" name="Text Box 2684">
          <a:extLst>
            <a:ext uri="{FF2B5EF4-FFF2-40B4-BE49-F238E27FC236}">
              <a16:creationId xmlns="" xmlns:a16="http://schemas.microsoft.com/office/drawing/2014/main" id="{00000000-0008-0000-0200-000006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38" name="Text Box 2687">
          <a:extLst>
            <a:ext uri="{FF2B5EF4-FFF2-40B4-BE49-F238E27FC236}">
              <a16:creationId xmlns="" xmlns:a16="http://schemas.microsoft.com/office/drawing/2014/main" id="{00000000-0008-0000-0200-000007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39" name="Text Box 2712">
          <a:extLst>
            <a:ext uri="{FF2B5EF4-FFF2-40B4-BE49-F238E27FC236}">
              <a16:creationId xmlns="" xmlns:a16="http://schemas.microsoft.com/office/drawing/2014/main" id="{00000000-0008-0000-0200-000008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40" name="Text Box 2715">
          <a:extLst>
            <a:ext uri="{FF2B5EF4-FFF2-40B4-BE49-F238E27FC236}">
              <a16:creationId xmlns="" xmlns:a16="http://schemas.microsoft.com/office/drawing/2014/main" id="{00000000-0008-0000-0200-000009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41" name="Text Box 2718">
          <a:extLst>
            <a:ext uri="{FF2B5EF4-FFF2-40B4-BE49-F238E27FC236}">
              <a16:creationId xmlns="" xmlns:a16="http://schemas.microsoft.com/office/drawing/2014/main" id="{00000000-0008-0000-0200-00000A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42" name="Text Box 2721">
          <a:extLst>
            <a:ext uri="{FF2B5EF4-FFF2-40B4-BE49-F238E27FC236}">
              <a16:creationId xmlns="" xmlns:a16="http://schemas.microsoft.com/office/drawing/2014/main" id="{00000000-0008-0000-0200-00000B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43" name="Text Box 2724">
          <a:extLst>
            <a:ext uri="{FF2B5EF4-FFF2-40B4-BE49-F238E27FC236}">
              <a16:creationId xmlns="" xmlns:a16="http://schemas.microsoft.com/office/drawing/2014/main" id="{00000000-0008-0000-0200-00000C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44" name="Text Box 2727">
          <a:extLst>
            <a:ext uri="{FF2B5EF4-FFF2-40B4-BE49-F238E27FC236}">
              <a16:creationId xmlns="" xmlns:a16="http://schemas.microsoft.com/office/drawing/2014/main" id="{00000000-0008-0000-0200-00000D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45" name="Text Box 2730">
          <a:extLst>
            <a:ext uri="{FF2B5EF4-FFF2-40B4-BE49-F238E27FC236}">
              <a16:creationId xmlns="" xmlns:a16="http://schemas.microsoft.com/office/drawing/2014/main" id="{00000000-0008-0000-0200-00000E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46" name="Text Box 2733">
          <a:extLst>
            <a:ext uri="{FF2B5EF4-FFF2-40B4-BE49-F238E27FC236}">
              <a16:creationId xmlns="" xmlns:a16="http://schemas.microsoft.com/office/drawing/2014/main" id="{00000000-0008-0000-0200-00000F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47" name="Text Box 2736">
          <a:extLst>
            <a:ext uri="{FF2B5EF4-FFF2-40B4-BE49-F238E27FC236}">
              <a16:creationId xmlns="" xmlns:a16="http://schemas.microsoft.com/office/drawing/2014/main" id="{00000000-0008-0000-0200-000010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48" name="Text Box 2739">
          <a:extLst>
            <a:ext uri="{FF2B5EF4-FFF2-40B4-BE49-F238E27FC236}">
              <a16:creationId xmlns="" xmlns:a16="http://schemas.microsoft.com/office/drawing/2014/main" id="{00000000-0008-0000-0200-000011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49" name="Text Box 2742">
          <a:extLst>
            <a:ext uri="{FF2B5EF4-FFF2-40B4-BE49-F238E27FC236}">
              <a16:creationId xmlns="" xmlns:a16="http://schemas.microsoft.com/office/drawing/2014/main" id="{00000000-0008-0000-0200-000012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50" name="Text Box 2745">
          <a:extLst>
            <a:ext uri="{FF2B5EF4-FFF2-40B4-BE49-F238E27FC236}">
              <a16:creationId xmlns="" xmlns:a16="http://schemas.microsoft.com/office/drawing/2014/main" id="{00000000-0008-0000-0200-000013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51" name="Text Box 2748">
          <a:extLst>
            <a:ext uri="{FF2B5EF4-FFF2-40B4-BE49-F238E27FC236}">
              <a16:creationId xmlns="" xmlns:a16="http://schemas.microsoft.com/office/drawing/2014/main" id="{00000000-0008-0000-0200-000014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52" name="Text Box 2751">
          <a:extLst>
            <a:ext uri="{FF2B5EF4-FFF2-40B4-BE49-F238E27FC236}">
              <a16:creationId xmlns="" xmlns:a16="http://schemas.microsoft.com/office/drawing/2014/main" id="{00000000-0008-0000-0200-000015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53" name="Text Box 2754">
          <a:extLst>
            <a:ext uri="{FF2B5EF4-FFF2-40B4-BE49-F238E27FC236}">
              <a16:creationId xmlns="" xmlns:a16="http://schemas.microsoft.com/office/drawing/2014/main" id="{00000000-0008-0000-0200-000016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54" name="Text Box 2779">
          <a:extLst>
            <a:ext uri="{FF2B5EF4-FFF2-40B4-BE49-F238E27FC236}">
              <a16:creationId xmlns="" xmlns:a16="http://schemas.microsoft.com/office/drawing/2014/main" id="{00000000-0008-0000-0200-000017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55" name="Text Box 2782">
          <a:extLst>
            <a:ext uri="{FF2B5EF4-FFF2-40B4-BE49-F238E27FC236}">
              <a16:creationId xmlns="" xmlns:a16="http://schemas.microsoft.com/office/drawing/2014/main" id="{00000000-0008-0000-0200-000018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56" name="Text Box 2785">
          <a:extLst>
            <a:ext uri="{FF2B5EF4-FFF2-40B4-BE49-F238E27FC236}">
              <a16:creationId xmlns="" xmlns:a16="http://schemas.microsoft.com/office/drawing/2014/main" id="{00000000-0008-0000-0200-000019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57" name="Text Box 2788">
          <a:extLst>
            <a:ext uri="{FF2B5EF4-FFF2-40B4-BE49-F238E27FC236}">
              <a16:creationId xmlns="" xmlns:a16="http://schemas.microsoft.com/office/drawing/2014/main" id="{00000000-0008-0000-0200-00001A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58" name="Text Box 2791">
          <a:extLst>
            <a:ext uri="{FF2B5EF4-FFF2-40B4-BE49-F238E27FC236}">
              <a16:creationId xmlns="" xmlns:a16="http://schemas.microsoft.com/office/drawing/2014/main" id="{00000000-0008-0000-0200-00001B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59" name="Text Box 2794">
          <a:extLst>
            <a:ext uri="{FF2B5EF4-FFF2-40B4-BE49-F238E27FC236}">
              <a16:creationId xmlns="" xmlns:a16="http://schemas.microsoft.com/office/drawing/2014/main" id="{00000000-0008-0000-0200-00001C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60" name="Text Box 2797">
          <a:extLst>
            <a:ext uri="{FF2B5EF4-FFF2-40B4-BE49-F238E27FC236}">
              <a16:creationId xmlns="" xmlns:a16="http://schemas.microsoft.com/office/drawing/2014/main" id="{00000000-0008-0000-0200-00001D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61" name="Text Box 2800">
          <a:extLst>
            <a:ext uri="{FF2B5EF4-FFF2-40B4-BE49-F238E27FC236}">
              <a16:creationId xmlns="" xmlns:a16="http://schemas.microsoft.com/office/drawing/2014/main" id="{00000000-0008-0000-0200-00001E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62" name="Text Box 2803">
          <a:extLst>
            <a:ext uri="{FF2B5EF4-FFF2-40B4-BE49-F238E27FC236}">
              <a16:creationId xmlns="" xmlns:a16="http://schemas.microsoft.com/office/drawing/2014/main" id="{00000000-0008-0000-0200-00001F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63" name="Text Box 2806">
          <a:extLst>
            <a:ext uri="{FF2B5EF4-FFF2-40B4-BE49-F238E27FC236}">
              <a16:creationId xmlns="" xmlns:a16="http://schemas.microsoft.com/office/drawing/2014/main" id="{00000000-0008-0000-0200-000020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64" name="Text Box 2809">
          <a:extLst>
            <a:ext uri="{FF2B5EF4-FFF2-40B4-BE49-F238E27FC236}">
              <a16:creationId xmlns="" xmlns:a16="http://schemas.microsoft.com/office/drawing/2014/main" id="{00000000-0008-0000-0200-000021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65" name="Text Box 2812">
          <a:extLst>
            <a:ext uri="{FF2B5EF4-FFF2-40B4-BE49-F238E27FC236}">
              <a16:creationId xmlns="" xmlns:a16="http://schemas.microsoft.com/office/drawing/2014/main" id="{00000000-0008-0000-0200-000022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66" name="Text Box 2815">
          <a:extLst>
            <a:ext uri="{FF2B5EF4-FFF2-40B4-BE49-F238E27FC236}">
              <a16:creationId xmlns="" xmlns:a16="http://schemas.microsoft.com/office/drawing/2014/main" id="{00000000-0008-0000-0200-000023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67" name="Text Box 2818">
          <a:extLst>
            <a:ext uri="{FF2B5EF4-FFF2-40B4-BE49-F238E27FC236}">
              <a16:creationId xmlns="" xmlns:a16="http://schemas.microsoft.com/office/drawing/2014/main" id="{00000000-0008-0000-0200-000024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38100</xdr:rowOff>
    </xdr:to>
    <xdr:sp macro="" textlink="">
      <xdr:nvSpPr>
        <xdr:cNvPr id="4568" name="Text Box 2821">
          <a:extLst>
            <a:ext uri="{FF2B5EF4-FFF2-40B4-BE49-F238E27FC236}">
              <a16:creationId xmlns="" xmlns:a16="http://schemas.microsoft.com/office/drawing/2014/main" id="{00000000-0008-0000-0200-000025CCAA00}"/>
            </a:ext>
          </a:extLst>
        </xdr:cNvPr>
        <xdr:cNvSpPr txBox="1">
          <a:spLocks noChangeArrowheads="1"/>
        </xdr:cNvSpPr>
      </xdr:nvSpPr>
      <xdr:spPr bwMode="auto">
        <a:xfrm>
          <a:off x="4191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38100</xdr:rowOff>
    </xdr:to>
    <xdr:sp macro="" textlink="">
      <xdr:nvSpPr>
        <xdr:cNvPr id="4569" name="Text Box 2907">
          <a:extLst>
            <a:ext uri="{FF2B5EF4-FFF2-40B4-BE49-F238E27FC236}">
              <a16:creationId xmlns="" xmlns:a16="http://schemas.microsoft.com/office/drawing/2014/main" id="{00000000-0008-0000-0200-000026CCAA00}"/>
            </a:ext>
          </a:extLst>
        </xdr:cNvPr>
        <xdr:cNvSpPr txBox="1">
          <a:spLocks noChangeArrowheads="1"/>
        </xdr:cNvSpPr>
      </xdr:nvSpPr>
      <xdr:spPr bwMode="auto">
        <a:xfrm>
          <a:off x="5715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38100</xdr:rowOff>
    </xdr:to>
    <xdr:sp macro="" textlink="">
      <xdr:nvSpPr>
        <xdr:cNvPr id="4570" name="Text Box 2908">
          <a:extLst>
            <a:ext uri="{FF2B5EF4-FFF2-40B4-BE49-F238E27FC236}">
              <a16:creationId xmlns="" xmlns:a16="http://schemas.microsoft.com/office/drawing/2014/main" id="{00000000-0008-0000-0200-000027CCAA00}"/>
            </a:ext>
          </a:extLst>
        </xdr:cNvPr>
        <xdr:cNvSpPr txBox="1">
          <a:spLocks noChangeArrowheads="1"/>
        </xdr:cNvSpPr>
      </xdr:nvSpPr>
      <xdr:spPr bwMode="auto">
        <a:xfrm>
          <a:off x="5715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38100</xdr:rowOff>
    </xdr:to>
    <xdr:sp macro="" textlink="">
      <xdr:nvSpPr>
        <xdr:cNvPr id="4571" name="Text Box 2912">
          <a:extLst>
            <a:ext uri="{FF2B5EF4-FFF2-40B4-BE49-F238E27FC236}">
              <a16:creationId xmlns="" xmlns:a16="http://schemas.microsoft.com/office/drawing/2014/main" id="{00000000-0008-0000-0200-000028CCAA00}"/>
            </a:ext>
          </a:extLst>
        </xdr:cNvPr>
        <xdr:cNvSpPr txBox="1">
          <a:spLocks noChangeArrowheads="1"/>
        </xdr:cNvSpPr>
      </xdr:nvSpPr>
      <xdr:spPr bwMode="auto">
        <a:xfrm>
          <a:off x="571500" y="81457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535</xdr:row>
      <xdr:rowOff>0</xdr:rowOff>
    </xdr:from>
    <xdr:to>
      <xdr:col>9</xdr:col>
      <xdr:colOff>381000</xdr:colOff>
      <xdr:row>536</xdr:row>
      <xdr:rowOff>38100</xdr:rowOff>
    </xdr:to>
    <xdr:sp macro="" textlink="">
      <xdr:nvSpPr>
        <xdr:cNvPr id="4572" name="Text Box 3217">
          <a:extLst>
            <a:ext uri="{FF2B5EF4-FFF2-40B4-BE49-F238E27FC236}">
              <a16:creationId xmlns="" xmlns:a16="http://schemas.microsoft.com/office/drawing/2014/main" id="{00000000-0008-0000-0200-000029CCAA00}"/>
            </a:ext>
          </a:extLst>
        </xdr:cNvPr>
        <xdr:cNvSpPr txBox="1">
          <a:spLocks noChangeArrowheads="1"/>
        </xdr:cNvSpPr>
      </xdr:nvSpPr>
      <xdr:spPr bwMode="auto">
        <a:xfrm>
          <a:off x="7381875" y="88420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536</xdr:row>
      <xdr:rowOff>0</xdr:rowOff>
    </xdr:from>
    <xdr:to>
      <xdr:col>1</xdr:col>
      <xdr:colOff>228600</xdr:colOff>
      <xdr:row>537</xdr:row>
      <xdr:rowOff>38100</xdr:rowOff>
    </xdr:to>
    <xdr:sp macro="" textlink="">
      <xdr:nvSpPr>
        <xdr:cNvPr id="4573" name="Text Box 8">
          <a:extLst>
            <a:ext uri="{FF2B5EF4-FFF2-40B4-BE49-F238E27FC236}">
              <a16:creationId xmlns="" xmlns:a16="http://schemas.microsoft.com/office/drawing/2014/main" id="{00000000-0008-0000-0200-00002ACCAA00}"/>
            </a:ext>
          </a:extLst>
        </xdr:cNvPr>
        <xdr:cNvSpPr txBox="1">
          <a:spLocks noChangeArrowheads="1"/>
        </xdr:cNvSpPr>
      </xdr:nvSpPr>
      <xdr:spPr bwMode="auto">
        <a:xfrm>
          <a:off x="5715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74" name="Text Box 13">
          <a:extLst>
            <a:ext uri="{FF2B5EF4-FFF2-40B4-BE49-F238E27FC236}">
              <a16:creationId xmlns="" xmlns:a16="http://schemas.microsoft.com/office/drawing/2014/main" id="{00000000-0008-0000-0200-00002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75" name="Text Box 53">
          <a:extLst>
            <a:ext uri="{FF2B5EF4-FFF2-40B4-BE49-F238E27FC236}">
              <a16:creationId xmlns="" xmlns:a16="http://schemas.microsoft.com/office/drawing/2014/main" id="{00000000-0008-0000-0200-00002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76" name="Text Box 145">
          <a:extLst>
            <a:ext uri="{FF2B5EF4-FFF2-40B4-BE49-F238E27FC236}">
              <a16:creationId xmlns="" xmlns:a16="http://schemas.microsoft.com/office/drawing/2014/main" id="{00000000-0008-0000-0200-00002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77" name="Text Box 237">
          <a:extLst>
            <a:ext uri="{FF2B5EF4-FFF2-40B4-BE49-F238E27FC236}">
              <a16:creationId xmlns="" xmlns:a16="http://schemas.microsoft.com/office/drawing/2014/main" id="{00000000-0008-0000-0200-00002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78" name="Text Box 329">
          <a:extLst>
            <a:ext uri="{FF2B5EF4-FFF2-40B4-BE49-F238E27FC236}">
              <a16:creationId xmlns="" xmlns:a16="http://schemas.microsoft.com/office/drawing/2014/main" id="{00000000-0008-0000-0200-00002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79" name="Text Box 421">
          <a:extLst>
            <a:ext uri="{FF2B5EF4-FFF2-40B4-BE49-F238E27FC236}">
              <a16:creationId xmlns="" xmlns:a16="http://schemas.microsoft.com/office/drawing/2014/main" id="{00000000-0008-0000-0200-00003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80" name="Text Box 513">
          <a:extLst>
            <a:ext uri="{FF2B5EF4-FFF2-40B4-BE49-F238E27FC236}">
              <a16:creationId xmlns="" xmlns:a16="http://schemas.microsoft.com/office/drawing/2014/main" id="{00000000-0008-0000-0200-00003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81" name="Text Box 605">
          <a:extLst>
            <a:ext uri="{FF2B5EF4-FFF2-40B4-BE49-F238E27FC236}">
              <a16:creationId xmlns="" xmlns:a16="http://schemas.microsoft.com/office/drawing/2014/main" id="{00000000-0008-0000-0200-00003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82" name="Text Box 697">
          <a:extLst>
            <a:ext uri="{FF2B5EF4-FFF2-40B4-BE49-F238E27FC236}">
              <a16:creationId xmlns="" xmlns:a16="http://schemas.microsoft.com/office/drawing/2014/main" id="{00000000-0008-0000-0200-00003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83" name="Text Box 789">
          <a:extLst>
            <a:ext uri="{FF2B5EF4-FFF2-40B4-BE49-F238E27FC236}">
              <a16:creationId xmlns="" xmlns:a16="http://schemas.microsoft.com/office/drawing/2014/main" id="{00000000-0008-0000-0200-00003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84" name="Text Box 881">
          <a:extLst>
            <a:ext uri="{FF2B5EF4-FFF2-40B4-BE49-F238E27FC236}">
              <a16:creationId xmlns="" xmlns:a16="http://schemas.microsoft.com/office/drawing/2014/main" id="{00000000-0008-0000-0200-00003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85" name="Text Box 973">
          <a:extLst>
            <a:ext uri="{FF2B5EF4-FFF2-40B4-BE49-F238E27FC236}">
              <a16:creationId xmlns="" xmlns:a16="http://schemas.microsoft.com/office/drawing/2014/main" id="{00000000-0008-0000-0200-00003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86" name="Text Box 1065">
          <a:extLst>
            <a:ext uri="{FF2B5EF4-FFF2-40B4-BE49-F238E27FC236}">
              <a16:creationId xmlns="" xmlns:a16="http://schemas.microsoft.com/office/drawing/2014/main" id="{00000000-0008-0000-0200-00003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87" name="Text Box 1157">
          <a:extLst>
            <a:ext uri="{FF2B5EF4-FFF2-40B4-BE49-F238E27FC236}">
              <a16:creationId xmlns="" xmlns:a16="http://schemas.microsoft.com/office/drawing/2014/main" id="{00000000-0008-0000-0200-00003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88" name="Text Box 1249">
          <a:extLst>
            <a:ext uri="{FF2B5EF4-FFF2-40B4-BE49-F238E27FC236}">
              <a16:creationId xmlns="" xmlns:a16="http://schemas.microsoft.com/office/drawing/2014/main" id="{00000000-0008-0000-0200-00003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89" name="Text Box 1347">
          <a:extLst>
            <a:ext uri="{FF2B5EF4-FFF2-40B4-BE49-F238E27FC236}">
              <a16:creationId xmlns="" xmlns:a16="http://schemas.microsoft.com/office/drawing/2014/main" id="{00000000-0008-0000-0200-00003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90" name="Text Box 1372">
          <a:extLst>
            <a:ext uri="{FF2B5EF4-FFF2-40B4-BE49-F238E27FC236}">
              <a16:creationId xmlns="" xmlns:a16="http://schemas.microsoft.com/office/drawing/2014/main" id="{00000000-0008-0000-0200-00003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91" name="Text Box 1375">
          <a:extLst>
            <a:ext uri="{FF2B5EF4-FFF2-40B4-BE49-F238E27FC236}">
              <a16:creationId xmlns="" xmlns:a16="http://schemas.microsoft.com/office/drawing/2014/main" id="{00000000-0008-0000-0200-00003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92" name="Text Box 1378">
          <a:extLst>
            <a:ext uri="{FF2B5EF4-FFF2-40B4-BE49-F238E27FC236}">
              <a16:creationId xmlns="" xmlns:a16="http://schemas.microsoft.com/office/drawing/2014/main" id="{00000000-0008-0000-0200-00003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93" name="Text Box 1381">
          <a:extLst>
            <a:ext uri="{FF2B5EF4-FFF2-40B4-BE49-F238E27FC236}">
              <a16:creationId xmlns="" xmlns:a16="http://schemas.microsoft.com/office/drawing/2014/main" id="{00000000-0008-0000-0200-00003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94" name="Text Box 1384">
          <a:extLst>
            <a:ext uri="{FF2B5EF4-FFF2-40B4-BE49-F238E27FC236}">
              <a16:creationId xmlns="" xmlns:a16="http://schemas.microsoft.com/office/drawing/2014/main" id="{00000000-0008-0000-0200-00003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95" name="Text Box 1387">
          <a:extLst>
            <a:ext uri="{FF2B5EF4-FFF2-40B4-BE49-F238E27FC236}">
              <a16:creationId xmlns="" xmlns:a16="http://schemas.microsoft.com/office/drawing/2014/main" id="{00000000-0008-0000-0200-00004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96" name="Text Box 1390">
          <a:extLst>
            <a:ext uri="{FF2B5EF4-FFF2-40B4-BE49-F238E27FC236}">
              <a16:creationId xmlns="" xmlns:a16="http://schemas.microsoft.com/office/drawing/2014/main" id="{00000000-0008-0000-0200-00004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97" name="Text Box 1393">
          <a:extLst>
            <a:ext uri="{FF2B5EF4-FFF2-40B4-BE49-F238E27FC236}">
              <a16:creationId xmlns="" xmlns:a16="http://schemas.microsoft.com/office/drawing/2014/main" id="{00000000-0008-0000-0200-00004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98" name="Text Box 1396">
          <a:extLst>
            <a:ext uri="{FF2B5EF4-FFF2-40B4-BE49-F238E27FC236}">
              <a16:creationId xmlns="" xmlns:a16="http://schemas.microsoft.com/office/drawing/2014/main" id="{00000000-0008-0000-0200-00004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599" name="Text Box 1399">
          <a:extLst>
            <a:ext uri="{FF2B5EF4-FFF2-40B4-BE49-F238E27FC236}">
              <a16:creationId xmlns="" xmlns:a16="http://schemas.microsoft.com/office/drawing/2014/main" id="{00000000-0008-0000-0200-00004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00" name="Text Box 1402">
          <a:extLst>
            <a:ext uri="{FF2B5EF4-FFF2-40B4-BE49-F238E27FC236}">
              <a16:creationId xmlns="" xmlns:a16="http://schemas.microsoft.com/office/drawing/2014/main" id="{00000000-0008-0000-0200-00004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01" name="Text Box 1405">
          <a:extLst>
            <a:ext uri="{FF2B5EF4-FFF2-40B4-BE49-F238E27FC236}">
              <a16:creationId xmlns="" xmlns:a16="http://schemas.microsoft.com/office/drawing/2014/main" id="{00000000-0008-0000-0200-00004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02" name="Text Box 1408">
          <a:extLst>
            <a:ext uri="{FF2B5EF4-FFF2-40B4-BE49-F238E27FC236}">
              <a16:creationId xmlns="" xmlns:a16="http://schemas.microsoft.com/office/drawing/2014/main" id="{00000000-0008-0000-0200-00004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03" name="Text Box 1411">
          <a:extLst>
            <a:ext uri="{FF2B5EF4-FFF2-40B4-BE49-F238E27FC236}">
              <a16:creationId xmlns="" xmlns:a16="http://schemas.microsoft.com/office/drawing/2014/main" id="{00000000-0008-0000-0200-00004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04" name="Text Box 1414">
          <a:extLst>
            <a:ext uri="{FF2B5EF4-FFF2-40B4-BE49-F238E27FC236}">
              <a16:creationId xmlns="" xmlns:a16="http://schemas.microsoft.com/office/drawing/2014/main" id="{00000000-0008-0000-0200-00004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05" name="Text Box 1439">
          <a:extLst>
            <a:ext uri="{FF2B5EF4-FFF2-40B4-BE49-F238E27FC236}">
              <a16:creationId xmlns="" xmlns:a16="http://schemas.microsoft.com/office/drawing/2014/main" id="{00000000-0008-0000-0200-00004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06" name="Text Box 1442">
          <a:extLst>
            <a:ext uri="{FF2B5EF4-FFF2-40B4-BE49-F238E27FC236}">
              <a16:creationId xmlns="" xmlns:a16="http://schemas.microsoft.com/office/drawing/2014/main" id="{00000000-0008-0000-0200-00004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07" name="Text Box 1445">
          <a:extLst>
            <a:ext uri="{FF2B5EF4-FFF2-40B4-BE49-F238E27FC236}">
              <a16:creationId xmlns="" xmlns:a16="http://schemas.microsoft.com/office/drawing/2014/main" id="{00000000-0008-0000-0200-00004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08" name="Text Box 1448">
          <a:extLst>
            <a:ext uri="{FF2B5EF4-FFF2-40B4-BE49-F238E27FC236}">
              <a16:creationId xmlns="" xmlns:a16="http://schemas.microsoft.com/office/drawing/2014/main" id="{00000000-0008-0000-0200-00004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09" name="Text Box 1451">
          <a:extLst>
            <a:ext uri="{FF2B5EF4-FFF2-40B4-BE49-F238E27FC236}">
              <a16:creationId xmlns="" xmlns:a16="http://schemas.microsoft.com/office/drawing/2014/main" id="{00000000-0008-0000-0200-00004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10" name="Text Box 1454">
          <a:extLst>
            <a:ext uri="{FF2B5EF4-FFF2-40B4-BE49-F238E27FC236}">
              <a16:creationId xmlns="" xmlns:a16="http://schemas.microsoft.com/office/drawing/2014/main" id="{00000000-0008-0000-0200-00004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11" name="Text Box 1457">
          <a:extLst>
            <a:ext uri="{FF2B5EF4-FFF2-40B4-BE49-F238E27FC236}">
              <a16:creationId xmlns="" xmlns:a16="http://schemas.microsoft.com/office/drawing/2014/main" id="{00000000-0008-0000-0200-00005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12" name="Text Box 1460">
          <a:extLst>
            <a:ext uri="{FF2B5EF4-FFF2-40B4-BE49-F238E27FC236}">
              <a16:creationId xmlns="" xmlns:a16="http://schemas.microsoft.com/office/drawing/2014/main" id="{00000000-0008-0000-0200-00005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13" name="Text Box 1463">
          <a:extLst>
            <a:ext uri="{FF2B5EF4-FFF2-40B4-BE49-F238E27FC236}">
              <a16:creationId xmlns="" xmlns:a16="http://schemas.microsoft.com/office/drawing/2014/main" id="{00000000-0008-0000-0200-00005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14" name="Text Box 1466">
          <a:extLst>
            <a:ext uri="{FF2B5EF4-FFF2-40B4-BE49-F238E27FC236}">
              <a16:creationId xmlns="" xmlns:a16="http://schemas.microsoft.com/office/drawing/2014/main" id="{00000000-0008-0000-0200-00005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15" name="Text Box 1469">
          <a:extLst>
            <a:ext uri="{FF2B5EF4-FFF2-40B4-BE49-F238E27FC236}">
              <a16:creationId xmlns="" xmlns:a16="http://schemas.microsoft.com/office/drawing/2014/main" id="{00000000-0008-0000-0200-00005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16" name="Text Box 1472">
          <a:extLst>
            <a:ext uri="{FF2B5EF4-FFF2-40B4-BE49-F238E27FC236}">
              <a16:creationId xmlns="" xmlns:a16="http://schemas.microsoft.com/office/drawing/2014/main" id="{00000000-0008-0000-0200-00005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17" name="Text Box 1475">
          <a:extLst>
            <a:ext uri="{FF2B5EF4-FFF2-40B4-BE49-F238E27FC236}">
              <a16:creationId xmlns="" xmlns:a16="http://schemas.microsoft.com/office/drawing/2014/main" id="{00000000-0008-0000-0200-00005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18" name="Text Box 1478">
          <a:extLst>
            <a:ext uri="{FF2B5EF4-FFF2-40B4-BE49-F238E27FC236}">
              <a16:creationId xmlns="" xmlns:a16="http://schemas.microsoft.com/office/drawing/2014/main" id="{00000000-0008-0000-0200-00005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19" name="Text Box 1481">
          <a:extLst>
            <a:ext uri="{FF2B5EF4-FFF2-40B4-BE49-F238E27FC236}">
              <a16:creationId xmlns="" xmlns:a16="http://schemas.microsoft.com/office/drawing/2014/main" id="{00000000-0008-0000-0200-00005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20" name="Text Box 1506">
          <a:extLst>
            <a:ext uri="{FF2B5EF4-FFF2-40B4-BE49-F238E27FC236}">
              <a16:creationId xmlns="" xmlns:a16="http://schemas.microsoft.com/office/drawing/2014/main" id="{00000000-0008-0000-0200-00005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21" name="Text Box 1509">
          <a:extLst>
            <a:ext uri="{FF2B5EF4-FFF2-40B4-BE49-F238E27FC236}">
              <a16:creationId xmlns="" xmlns:a16="http://schemas.microsoft.com/office/drawing/2014/main" id="{00000000-0008-0000-0200-00005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22" name="Text Box 1512">
          <a:extLst>
            <a:ext uri="{FF2B5EF4-FFF2-40B4-BE49-F238E27FC236}">
              <a16:creationId xmlns="" xmlns:a16="http://schemas.microsoft.com/office/drawing/2014/main" id="{00000000-0008-0000-0200-00005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23" name="Text Box 1515">
          <a:extLst>
            <a:ext uri="{FF2B5EF4-FFF2-40B4-BE49-F238E27FC236}">
              <a16:creationId xmlns="" xmlns:a16="http://schemas.microsoft.com/office/drawing/2014/main" id="{00000000-0008-0000-0200-00005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24" name="Text Box 1518">
          <a:extLst>
            <a:ext uri="{FF2B5EF4-FFF2-40B4-BE49-F238E27FC236}">
              <a16:creationId xmlns="" xmlns:a16="http://schemas.microsoft.com/office/drawing/2014/main" id="{00000000-0008-0000-0200-00005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25" name="Text Box 1521">
          <a:extLst>
            <a:ext uri="{FF2B5EF4-FFF2-40B4-BE49-F238E27FC236}">
              <a16:creationId xmlns="" xmlns:a16="http://schemas.microsoft.com/office/drawing/2014/main" id="{00000000-0008-0000-0200-00005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26" name="Text Box 1524">
          <a:extLst>
            <a:ext uri="{FF2B5EF4-FFF2-40B4-BE49-F238E27FC236}">
              <a16:creationId xmlns="" xmlns:a16="http://schemas.microsoft.com/office/drawing/2014/main" id="{00000000-0008-0000-0200-00005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27" name="Text Box 1527">
          <a:extLst>
            <a:ext uri="{FF2B5EF4-FFF2-40B4-BE49-F238E27FC236}">
              <a16:creationId xmlns="" xmlns:a16="http://schemas.microsoft.com/office/drawing/2014/main" id="{00000000-0008-0000-0200-00006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28" name="Text Box 1530">
          <a:extLst>
            <a:ext uri="{FF2B5EF4-FFF2-40B4-BE49-F238E27FC236}">
              <a16:creationId xmlns="" xmlns:a16="http://schemas.microsoft.com/office/drawing/2014/main" id="{00000000-0008-0000-0200-00006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29" name="Text Box 1533">
          <a:extLst>
            <a:ext uri="{FF2B5EF4-FFF2-40B4-BE49-F238E27FC236}">
              <a16:creationId xmlns="" xmlns:a16="http://schemas.microsoft.com/office/drawing/2014/main" id="{00000000-0008-0000-0200-00006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30" name="Text Box 1536">
          <a:extLst>
            <a:ext uri="{FF2B5EF4-FFF2-40B4-BE49-F238E27FC236}">
              <a16:creationId xmlns="" xmlns:a16="http://schemas.microsoft.com/office/drawing/2014/main" id="{00000000-0008-0000-0200-00006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31" name="Text Box 1539">
          <a:extLst>
            <a:ext uri="{FF2B5EF4-FFF2-40B4-BE49-F238E27FC236}">
              <a16:creationId xmlns="" xmlns:a16="http://schemas.microsoft.com/office/drawing/2014/main" id="{00000000-0008-0000-0200-00006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32" name="Text Box 1542">
          <a:extLst>
            <a:ext uri="{FF2B5EF4-FFF2-40B4-BE49-F238E27FC236}">
              <a16:creationId xmlns="" xmlns:a16="http://schemas.microsoft.com/office/drawing/2014/main" id="{00000000-0008-0000-0200-00006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33" name="Text Box 1545">
          <a:extLst>
            <a:ext uri="{FF2B5EF4-FFF2-40B4-BE49-F238E27FC236}">
              <a16:creationId xmlns="" xmlns:a16="http://schemas.microsoft.com/office/drawing/2014/main" id="{00000000-0008-0000-0200-00006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34" name="Text Box 1548">
          <a:extLst>
            <a:ext uri="{FF2B5EF4-FFF2-40B4-BE49-F238E27FC236}">
              <a16:creationId xmlns="" xmlns:a16="http://schemas.microsoft.com/office/drawing/2014/main" id="{00000000-0008-0000-0200-00006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35" name="Text Box 1573">
          <a:extLst>
            <a:ext uri="{FF2B5EF4-FFF2-40B4-BE49-F238E27FC236}">
              <a16:creationId xmlns="" xmlns:a16="http://schemas.microsoft.com/office/drawing/2014/main" id="{00000000-0008-0000-0200-00006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36" name="Text Box 1576">
          <a:extLst>
            <a:ext uri="{FF2B5EF4-FFF2-40B4-BE49-F238E27FC236}">
              <a16:creationId xmlns="" xmlns:a16="http://schemas.microsoft.com/office/drawing/2014/main" id="{00000000-0008-0000-0200-00006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37" name="Text Box 1579">
          <a:extLst>
            <a:ext uri="{FF2B5EF4-FFF2-40B4-BE49-F238E27FC236}">
              <a16:creationId xmlns="" xmlns:a16="http://schemas.microsoft.com/office/drawing/2014/main" id="{00000000-0008-0000-0200-00006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38" name="Text Box 1582">
          <a:extLst>
            <a:ext uri="{FF2B5EF4-FFF2-40B4-BE49-F238E27FC236}">
              <a16:creationId xmlns="" xmlns:a16="http://schemas.microsoft.com/office/drawing/2014/main" id="{00000000-0008-0000-0200-00006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39" name="Text Box 1585">
          <a:extLst>
            <a:ext uri="{FF2B5EF4-FFF2-40B4-BE49-F238E27FC236}">
              <a16:creationId xmlns="" xmlns:a16="http://schemas.microsoft.com/office/drawing/2014/main" id="{00000000-0008-0000-0200-00006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40" name="Text Box 1588">
          <a:extLst>
            <a:ext uri="{FF2B5EF4-FFF2-40B4-BE49-F238E27FC236}">
              <a16:creationId xmlns="" xmlns:a16="http://schemas.microsoft.com/office/drawing/2014/main" id="{00000000-0008-0000-0200-00006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41" name="Text Box 1591">
          <a:extLst>
            <a:ext uri="{FF2B5EF4-FFF2-40B4-BE49-F238E27FC236}">
              <a16:creationId xmlns="" xmlns:a16="http://schemas.microsoft.com/office/drawing/2014/main" id="{00000000-0008-0000-0200-00006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42" name="Text Box 1594">
          <a:extLst>
            <a:ext uri="{FF2B5EF4-FFF2-40B4-BE49-F238E27FC236}">
              <a16:creationId xmlns="" xmlns:a16="http://schemas.microsoft.com/office/drawing/2014/main" id="{00000000-0008-0000-0200-00006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43" name="Text Box 1597">
          <a:extLst>
            <a:ext uri="{FF2B5EF4-FFF2-40B4-BE49-F238E27FC236}">
              <a16:creationId xmlns="" xmlns:a16="http://schemas.microsoft.com/office/drawing/2014/main" id="{00000000-0008-0000-0200-00007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44" name="Text Box 1600">
          <a:extLst>
            <a:ext uri="{FF2B5EF4-FFF2-40B4-BE49-F238E27FC236}">
              <a16:creationId xmlns="" xmlns:a16="http://schemas.microsoft.com/office/drawing/2014/main" id="{00000000-0008-0000-0200-00007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45" name="Text Box 1603">
          <a:extLst>
            <a:ext uri="{FF2B5EF4-FFF2-40B4-BE49-F238E27FC236}">
              <a16:creationId xmlns="" xmlns:a16="http://schemas.microsoft.com/office/drawing/2014/main" id="{00000000-0008-0000-0200-00007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46" name="Text Box 1606">
          <a:extLst>
            <a:ext uri="{FF2B5EF4-FFF2-40B4-BE49-F238E27FC236}">
              <a16:creationId xmlns="" xmlns:a16="http://schemas.microsoft.com/office/drawing/2014/main" id="{00000000-0008-0000-0200-00007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47" name="Text Box 1609">
          <a:extLst>
            <a:ext uri="{FF2B5EF4-FFF2-40B4-BE49-F238E27FC236}">
              <a16:creationId xmlns="" xmlns:a16="http://schemas.microsoft.com/office/drawing/2014/main" id="{00000000-0008-0000-0200-00007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48" name="Text Box 1612">
          <a:extLst>
            <a:ext uri="{FF2B5EF4-FFF2-40B4-BE49-F238E27FC236}">
              <a16:creationId xmlns="" xmlns:a16="http://schemas.microsoft.com/office/drawing/2014/main" id="{00000000-0008-0000-0200-00007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49" name="Text Box 1615">
          <a:extLst>
            <a:ext uri="{FF2B5EF4-FFF2-40B4-BE49-F238E27FC236}">
              <a16:creationId xmlns="" xmlns:a16="http://schemas.microsoft.com/office/drawing/2014/main" id="{00000000-0008-0000-0200-00007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50" name="Text Box 1640">
          <a:extLst>
            <a:ext uri="{FF2B5EF4-FFF2-40B4-BE49-F238E27FC236}">
              <a16:creationId xmlns="" xmlns:a16="http://schemas.microsoft.com/office/drawing/2014/main" id="{00000000-0008-0000-0200-00007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51" name="Text Box 1643">
          <a:extLst>
            <a:ext uri="{FF2B5EF4-FFF2-40B4-BE49-F238E27FC236}">
              <a16:creationId xmlns="" xmlns:a16="http://schemas.microsoft.com/office/drawing/2014/main" id="{00000000-0008-0000-0200-00007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52" name="Text Box 1646">
          <a:extLst>
            <a:ext uri="{FF2B5EF4-FFF2-40B4-BE49-F238E27FC236}">
              <a16:creationId xmlns="" xmlns:a16="http://schemas.microsoft.com/office/drawing/2014/main" id="{00000000-0008-0000-0200-00007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53" name="Text Box 1649">
          <a:extLst>
            <a:ext uri="{FF2B5EF4-FFF2-40B4-BE49-F238E27FC236}">
              <a16:creationId xmlns="" xmlns:a16="http://schemas.microsoft.com/office/drawing/2014/main" id="{00000000-0008-0000-0200-00007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54" name="Text Box 1652">
          <a:extLst>
            <a:ext uri="{FF2B5EF4-FFF2-40B4-BE49-F238E27FC236}">
              <a16:creationId xmlns="" xmlns:a16="http://schemas.microsoft.com/office/drawing/2014/main" id="{00000000-0008-0000-0200-00007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55" name="Text Box 1655">
          <a:extLst>
            <a:ext uri="{FF2B5EF4-FFF2-40B4-BE49-F238E27FC236}">
              <a16:creationId xmlns="" xmlns:a16="http://schemas.microsoft.com/office/drawing/2014/main" id="{00000000-0008-0000-0200-00007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56" name="Text Box 1658">
          <a:extLst>
            <a:ext uri="{FF2B5EF4-FFF2-40B4-BE49-F238E27FC236}">
              <a16:creationId xmlns="" xmlns:a16="http://schemas.microsoft.com/office/drawing/2014/main" id="{00000000-0008-0000-0200-00007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57" name="Text Box 1661">
          <a:extLst>
            <a:ext uri="{FF2B5EF4-FFF2-40B4-BE49-F238E27FC236}">
              <a16:creationId xmlns="" xmlns:a16="http://schemas.microsoft.com/office/drawing/2014/main" id="{00000000-0008-0000-0200-00007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58" name="Text Box 1664">
          <a:extLst>
            <a:ext uri="{FF2B5EF4-FFF2-40B4-BE49-F238E27FC236}">
              <a16:creationId xmlns="" xmlns:a16="http://schemas.microsoft.com/office/drawing/2014/main" id="{00000000-0008-0000-0200-00007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59" name="Text Box 1667">
          <a:extLst>
            <a:ext uri="{FF2B5EF4-FFF2-40B4-BE49-F238E27FC236}">
              <a16:creationId xmlns="" xmlns:a16="http://schemas.microsoft.com/office/drawing/2014/main" id="{00000000-0008-0000-0200-00008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60" name="Text Box 1670">
          <a:extLst>
            <a:ext uri="{FF2B5EF4-FFF2-40B4-BE49-F238E27FC236}">
              <a16:creationId xmlns="" xmlns:a16="http://schemas.microsoft.com/office/drawing/2014/main" id="{00000000-0008-0000-0200-00008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61" name="Text Box 1673">
          <a:extLst>
            <a:ext uri="{FF2B5EF4-FFF2-40B4-BE49-F238E27FC236}">
              <a16:creationId xmlns="" xmlns:a16="http://schemas.microsoft.com/office/drawing/2014/main" id="{00000000-0008-0000-0200-00008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62" name="Text Box 1676">
          <a:extLst>
            <a:ext uri="{FF2B5EF4-FFF2-40B4-BE49-F238E27FC236}">
              <a16:creationId xmlns="" xmlns:a16="http://schemas.microsoft.com/office/drawing/2014/main" id="{00000000-0008-0000-0200-00008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63" name="Text Box 1679">
          <a:extLst>
            <a:ext uri="{FF2B5EF4-FFF2-40B4-BE49-F238E27FC236}">
              <a16:creationId xmlns="" xmlns:a16="http://schemas.microsoft.com/office/drawing/2014/main" id="{00000000-0008-0000-0200-00008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64" name="Text Box 1682">
          <a:extLst>
            <a:ext uri="{FF2B5EF4-FFF2-40B4-BE49-F238E27FC236}">
              <a16:creationId xmlns="" xmlns:a16="http://schemas.microsoft.com/office/drawing/2014/main" id="{00000000-0008-0000-0200-00008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65" name="Text Box 1707">
          <a:extLst>
            <a:ext uri="{FF2B5EF4-FFF2-40B4-BE49-F238E27FC236}">
              <a16:creationId xmlns="" xmlns:a16="http://schemas.microsoft.com/office/drawing/2014/main" id="{00000000-0008-0000-0200-00008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66" name="Text Box 1710">
          <a:extLst>
            <a:ext uri="{FF2B5EF4-FFF2-40B4-BE49-F238E27FC236}">
              <a16:creationId xmlns="" xmlns:a16="http://schemas.microsoft.com/office/drawing/2014/main" id="{00000000-0008-0000-0200-00008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67" name="Text Box 1713">
          <a:extLst>
            <a:ext uri="{FF2B5EF4-FFF2-40B4-BE49-F238E27FC236}">
              <a16:creationId xmlns="" xmlns:a16="http://schemas.microsoft.com/office/drawing/2014/main" id="{00000000-0008-0000-0200-00008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68" name="Text Box 1716">
          <a:extLst>
            <a:ext uri="{FF2B5EF4-FFF2-40B4-BE49-F238E27FC236}">
              <a16:creationId xmlns="" xmlns:a16="http://schemas.microsoft.com/office/drawing/2014/main" id="{00000000-0008-0000-0200-00008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69" name="Text Box 1719">
          <a:extLst>
            <a:ext uri="{FF2B5EF4-FFF2-40B4-BE49-F238E27FC236}">
              <a16:creationId xmlns="" xmlns:a16="http://schemas.microsoft.com/office/drawing/2014/main" id="{00000000-0008-0000-0200-00008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70" name="Text Box 1722">
          <a:extLst>
            <a:ext uri="{FF2B5EF4-FFF2-40B4-BE49-F238E27FC236}">
              <a16:creationId xmlns="" xmlns:a16="http://schemas.microsoft.com/office/drawing/2014/main" id="{00000000-0008-0000-0200-00008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71" name="Text Box 1725">
          <a:extLst>
            <a:ext uri="{FF2B5EF4-FFF2-40B4-BE49-F238E27FC236}">
              <a16:creationId xmlns="" xmlns:a16="http://schemas.microsoft.com/office/drawing/2014/main" id="{00000000-0008-0000-0200-00008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72" name="Text Box 1728">
          <a:extLst>
            <a:ext uri="{FF2B5EF4-FFF2-40B4-BE49-F238E27FC236}">
              <a16:creationId xmlns="" xmlns:a16="http://schemas.microsoft.com/office/drawing/2014/main" id="{00000000-0008-0000-0200-00008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73" name="Text Box 1731">
          <a:extLst>
            <a:ext uri="{FF2B5EF4-FFF2-40B4-BE49-F238E27FC236}">
              <a16:creationId xmlns="" xmlns:a16="http://schemas.microsoft.com/office/drawing/2014/main" id="{00000000-0008-0000-0200-00008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74" name="Text Box 1734">
          <a:extLst>
            <a:ext uri="{FF2B5EF4-FFF2-40B4-BE49-F238E27FC236}">
              <a16:creationId xmlns="" xmlns:a16="http://schemas.microsoft.com/office/drawing/2014/main" id="{00000000-0008-0000-0200-00008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75" name="Text Box 1737">
          <a:extLst>
            <a:ext uri="{FF2B5EF4-FFF2-40B4-BE49-F238E27FC236}">
              <a16:creationId xmlns="" xmlns:a16="http://schemas.microsoft.com/office/drawing/2014/main" id="{00000000-0008-0000-0200-00009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76" name="Text Box 1740">
          <a:extLst>
            <a:ext uri="{FF2B5EF4-FFF2-40B4-BE49-F238E27FC236}">
              <a16:creationId xmlns="" xmlns:a16="http://schemas.microsoft.com/office/drawing/2014/main" id="{00000000-0008-0000-0200-00009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77" name="Text Box 1743">
          <a:extLst>
            <a:ext uri="{FF2B5EF4-FFF2-40B4-BE49-F238E27FC236}">
              <a16:creationId xmlns="" xmlns:a16="http://schemas.microsoft.com/office/drawing/2014/main" id="{00000000-0008-0000-0200-00009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78" name="Text Box 1746">
          <a:extLst>
            <a:ext uri="{FF2B5EF4-FFF2-40B4-BE49-F238E27FC236}">
              <a16:creationId xmlns="" xmlns:a16="http://schemas.microsoft.com/office/drawing/2014/main" id="{00000000-0008-0000-0200-00009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79" name="Text Box 1749">
          <a:extLst>
            <a:ext uri="{FF2B5EF4-FFF2-40B4-BE49-F238E27FC236}">
              <a16:creationId xmlns="" xmlns:a16="http://schemas.microsoft.com/office/drawing/2014/main" id="{00000000-0008-0000-0200-00009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80" name="Text Box 1774">
          <a:extLst>
            <a:ext uri="{FF2B5EF4-FFF2-40B4-BE49-F238E27FC236}">
              <a16:creationId xmlns="" xmlns:a16="http://schemas.microsoft.com/office/drawing/2014/main" id="{00000000-0008-0000-0200-00009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81" name="Text Box 1777">
          <a:extLst>
            <a:ext uri="{FF2B5EF4-FFF2-40B4-BE49-F238E27FC236}">
              <a16:creationId xmlns="" xmlns:a16="http://schemas.microsoft.com/office/drawing/2014/main" id="{00000000-0008-0000-0200-00009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82" name="Text Box 1780">
          <a:extLst>
            <a:ext uri="{FF2B5EF4-FFF2-40B4-BE49-F238E27FC236}">
              <a16:creationId xmlns="" xmlns:a16="http://schemas.microsoft.com/office/drawing/2014/main" id="{00000000-0008-0000-0200-00009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83" name="Text Box 1783">
          <a:extLst>
            <a:ext uri="{FF2B5EF4-FFF2-40B4-BE49-F238E27FC236}">
              <a16:creationId xmlns="" xmlns:a16="http://schemas.microsoft.com/office/drawing/2014/main" id="{00000000-0008-0000-0200-00009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84" name="Text Box 1786">
          <a:extLst>
            <a:ext uri="{FF2B5EF4-FFF2-40B4-BE49-F238E27FC236}">
              <a16:creationId xmlns="" xmlns:a16="http://schemas.microsoft.com/office/drawing/2014/main" id="{00000000-0008-0000-0200-00009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85" name="Text Box 1789">
          <a:extLst>
            <a:ext uri="{FF2B5EF4-FFF2-40B4-BE49-F238E27FC236}">
              <a16:creationId xmlns="" xmlns:a16="http://schemas.microsoft.com/office/drawing/2014/main" id="{00000000-0008-0000-0200-00009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86" name="Text Box 1792">
          <a:extLst>
            <a:ext uri="{FF2B5EF4-FFF2-40B4-BE49-F238E27FC236}">
              <a16:creationId xmlns="" xmlns:a16="http://schemas.microsoft.com/office/drawing/2014/main" id="{00000000-0008-0000-0200-00009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87" name="Text Box 1795">
          <a:extLst>
            <a:ext uri="{FF2B5EF4-FFF2-40B4-BE49-F238E27FC236}">
              <a16:creationId xmlns="" xmlns:a16="http://schemas.microsoft.com/office/drawing/2014/main" id="{00000000-0008-0000-0200-00009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88" name="Text Box 1798">
          <a:extLst>
            <a:ext uri="{FF2B5EF4-FFF2-40B4-BE49-F238E27FC236}">
              <a16:creationId xmlns="" xmlns:a16="http://schemas.microsoft.com/office/drawing/2014/main" id="{00000000-0008-0000-0200-00009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89" name="Text Box 1801">
          <a:extLst>
            <a:ext uri="{FF2B5EF4-FFF2-40B4-BE49-F238E27FC236}">
              <a16:creationId xmlns="" xmlns:a16="http://schemas.microsoft.com/office/drawing/2014/main" id="{00000000-0008-0000-0200-00009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90" name="Text Box 1804">
          <a:extLst>
            <a:ext uri="{FF2B5EF4-FFF2-40B4-BE49-F238E27FC236}">
              <a16:creationId xmlns="" xmlns:a16="http://schemas.microsoft.com/office/drawing/2014/main" id="{00000000-0008-0000-0200-00009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91" name="Text Box 1807">
          <a:extLst>
            <a:ext uri="{FF2B5EF4-FFF2-40B4-BE49-F238E27FC236}">
              <a16:creationId xmlns="" xmlns:a16="http://schemas.microsoft.com/office/drawing/2014/main" id="{00000000-0008-0000-0200-0000A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92" name="Text Box 1810">
          <a:extLst>
            <a:ext uri="{FF2B5EF4-FFF2-40B4-BE49-F238E27FC236}">
              <a16:creationId xmlns="" xmlns:a16="http://schemas.microsoft.com/office/drawing/2014/main" id="{00000000-0008-0000-0200-0000A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93" name="Text Box 1813">
          <a:extLst>
            <a:ext uri="{FF2B5EF4-FFF2-40B4-BE49-F238E27FC236}">
              <a16:creationId xmlns="" xmlns:a16="http://schemas.microsoft.com/office/drawing/2014/main" id="{00000000-0008-0000-0200-0000A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94" name="Text Box 1816">
          <a:extLst>
            <a:ext uri="{FF2B5EF4-FFF2-40B4-BE49-F238E27FC236}">
              <a16:creationId xmlns="" xmlns:a16="http://schemas.microsoft.com/office/drawing/2014/main" id="{00000000-0008-0000-0200-0000A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95" name="Text Box 1841">
          <a:extLst>
            <a:ext uri="{FF2B5EF4-FFF2-40B4-BE49-F238E27FC236}">
              <a16:creationId xmlns="" xmlns:a16="http://schemas.microsoft.com/office/drawing/2014/main" id="{00000000-0008-0000-0200-0000A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96" name="Text Box 1844">
          <a:extLst>
            <a:ext uri="{FF2B5EF4-FFF2-40B4-BE49-F238E27FC236}">
              <a16:creationId xmlns="" xmlns:a16="http://schemas.microsoft.com/office/drawing/2014/main" id="{00000000-0008-0000-0200-0000A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97" name="Text Box 1847">
          <a:extLst>
            <a:ext uri="{FF2B5EF4-FFF2-40B4-BE49-F238E27FC236}">
              <a16:creationId xmlns="" xmlns:a16="http://schemas.microsoft.com/office/drawing/2014/main" id="{00000000-0008-0000-0200-0000A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98" name="Text Box 1850">
          <a:extLst>
            <a:ext uri="{FF2B5EF4-FFF2-40B4-BE49-F238E27FC236}">
              <a16:creationId xmlns="" xmlns:a16="http://schemas.microsoft.com/office/drawing/2014/main" id="{00000000-0008-0000-0200-0000A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699" name="Text Box 1853">
          <a:extLst>
            <a:ext uri="{FF2B5EF4-FFF2-40B4-BE49-F238E27FC236}">
              <a16:creationId xmlns="" xmlns:a16="http://schemas.microsoft.com/office/drawing/2014/main" id="{00000000-0008-0000-0200-0000A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00" name="Text Box 1856">
          <a:extLst>
            <a:ext uri="{FF2B5EF4-FFF2-40B4-BE49-F238E27FC236}">
              <a16:creationId xmlns="" xmlns:a16="http://schemas.microsoft.com/office/drawing/2014/main" id="{00000000-0008-0000-0200-0000A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01" name="Text Box 1859">
          <a:extLst>
            <a:ext uri="{FF2B5EF4-FFF2-40B4-BE49-F238E27FC236}">
              <a16:creationId xmlns="" xmlns:a16="http://schemas.microsoft.com/office/drawing/2014/main" id="{00000000-0008-0000-0200-0000A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02" name="Text Box 1862">
          <a:extLst>
            <a:ext uri="{FF2B5EF4-FFF2-40B4-BE49-F238E27FC236}">
              <a16:creationId xmlns="" xmlns:a16="http://schemas.microsoft.com/office/drawing/2014/main" id="{00000000-0008-0000-0200-0000A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03" name="Text Box 1865">
          <a:extLst>
            <a:ext uri="{FF2B5EF4-FFF2-40B4-BE49-F238E27FC236}">
              <a16:creationId xmlns="" xmlns:a16="http://schemas.microsoft.com/office/drawing/2014/main" id="{00000000-0008-0000-0200-0000A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04" name="Text Box 1868">
          <a:extLst>
            <a:ext uri="{FF2B5EF4-FFF2-40B4-BE49-F238E27FC236}">
              <a16:creationId xmlns="" xmlns:a16="http://schemas.microsoft.com/office/drawing/2014/main" id="{00000000-0008-0000-0200-0000A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05" name="Text Box 1871">
          <a:extLst>
            <a:ext uri="{FF2B5EF4-FFF2-40B4-BE49-F238E27FC236}">
              <a16:creationId xmlns="" xmlns:a16="http://schemas.microsoft.com/office/drawing/2014/main" id="{00000000-0008-0000-0200-0000A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06" name="Text Box 1874">
          <a:extLst>
            <a:ext uri="{FF2B5EF4-FFF2-40B4-BE49-F238E27FC236}">
              <a16:creationId xmlns="" xmlns:a16="http://schemas.microsoft.com/office/drawing/2014/main" id="{00000000-0008-0000-0200-0000A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07" name="Text Box 1877">
          <a:extLst>
            <a:ext uri="{FF2B5EF4-FFF2-40B4-BE49-F238E27FC236}">
              <a16:creationId xmlns="" xmlns:a16="http://schemas.microsoft.com/office/drawing/2014/main" id="{00000000-0008-0000-0200-0000B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08" name="Text Box 1880">
          <a:extLst>
            <a:ext uri="{FF2B5EF4-FFF2-40B4-BE49-F238E27FC236}">
              <a16:creationId xmlns="" xmlns:a16="http://schemas.microsoft.com/office/drawing/2014/main" id="{00000000-0008-0000-0200-0000B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09" name="Text Box 1883">
          <a:extLst>
            <a:ext uri="{FF2B5EF4-FFF2-40B4-BE49-F238E27FC236}">
              <a16:creationId xmlns="" xmlns:a16="http://schemas.microsoft.com/office/drawing/2014/main" id="{00000000-0008-0000-0200-0000B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10" name="Text Box 1908">
          <a:extLst>
            <a:ext uri="{FF2B5EF4-FFF2-40B4-BE49-F238E27FC236}">
              <a16:creationId xmlns="" xmlns:a16="http://schemas.microsoft.com/office/drawing/2014/main" id="{00000000-0008-0000-0200-0000B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11" name="Text Box 1911">
          <a:extLst>
            <a:ext uri="{FF2B5EF4-FFF2-40B4-BE49-F238E27FC236}">
              <a16:creationId xmlns="" xmlns:a16="http://schemas.microsoft.com/office/drawing/2014/main" id="{00000000-0008-0000-0200-0000B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12" name="Text Box 1914">
          <a:extLst>
            <a:ext uri="{FF2B5EF4-FFF2-40B4-BE49-F238E27FC236}">
              <a16:creationId xmlns="" xmlns:a16="http://schemas.microsoft.com/office/drawing/2014/main" id="{00000000-0008-0000-0200-0000B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13" name="Text Box 1917">
          <a:extLst>
            <a:ext uri="{FF2B5EF4-FFF2-40B4-BE49-F238E27FC236}">
              <a16:creationId xmlns="" xmlns:a16="http://schemas.microsoft.com/office/drawing/2014/main" id="{00000000-0008-0000-0200-0000B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14" name="Text Box 1920">
          <a:extLst>
            <a:ext uri="{FF2B5EF4-FFF2-40B4-BE49-F238E27FC236}">
              <a16:creationId xmlns="" xmlns:a16="http://schemas.microsoft.com/office/drawing/2014/main" id="{00000000-0008-0000-0200-0000B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15" name="Text Box 1923">
          <a:extLst>
            <a:ext uri="{FF2B5EF4-FFF2-40B4-BE49-F238E27FC236}">
              <a16:creationId xmlns="" xmlns:a16="http://schemas.microsoft.com/office/drawing/2014/main" id="{00000000-0008-0000-0200-0000B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16" name="Text Box 1926">
          <a:extLst>
            <a:ext uri="{FF2B5EF4-FFF2-40B4-BE49-F238E27FC236}">
              <a16:creationId xmlns="" xmlns:a16="http://schemas.microsoft.com/office/drawing/2014/main" id="{00000000-0008-0000-0200-0000B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17" name="Text Box 1929">
          <a:extLst>
            <a:ext uri="{FF2B5EF4-FFF2-40B4-BE49-F238E27FC236}">
              <a16:creationId xmlns="" xmlns:a16="http://schemas.microsoft.com/office/drawing/2014/main" id="{00000000-0008-0000-0200-0000B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18" name="Text Box 1932">
          <a:extLst>
            <a:ext uri="{FF2B5EF4-FFF2-40B4-BE49-F238E27FC236}">
              <a16:creationId xmlns="" xmlns:a16="http://schemas.microsoft.com/office/drawing/2014/main" id="{00000000-0008-0000-0200-0000B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19" name="Text Box 1935">
          <a:extLst>
            <a:ext uri="{FF2B5EF4-FFF2-40B4-BE49-F238E27FC236}">
              <a16:creationId xmlns="" xmlns:a16="http://schemas.microsoft.com/office/drawing/2014/main" id="{00000000-0008-0000-0200-0000B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20" name="Text Box 1938">
          <a:extLst>
            <a:ext uri="{FF2B5EF4-FFF2-40B4-BE49-F238E27FC236}">
              <a16:creationId xmlns="" xmlns:a16="http://schemas.microsoft.com/office/drawing/2014/main" id="{00000000-0008-0000-0200-0000B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21" name="Text Box 1941">
          <a:extLst>
            <a:ext uri="{FF2B5EF4-FFF2-40B4-BE49-F238E27FC236}">
              <a16:creationId xmlns="" xmlns:a16="http://schemas.microsoft.com/office/drawing/2014/main" id="{00000000-0008-0000-0200-0000B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22" name="Text Box 1944">
          <a:extLst>
            <a:ext uri="{FF2B5EF4-FFF2-40B4-BE49-F238E27FC236}">
              <a16:creationId xmlns="" xmlns:a16="http://schemas.microsoft.com/office/drawing/2014/main" id="{00000000-0008-0000-0200-0000B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23" name="Text Box 1947">
          <a:extLst>
            <a:ext uri="{FF2B5EF4-FFF2-40B4-BE49-F238E27FC236}">
              <a16:creationId xmlns="" xmlns:a16="http://schemas.microsoft.com/office/drawing/2014/main" id="{00000000-0008-0000-0200-0000C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24" name="Text Box 1950">
          <a:extLst>
            <a:ext uri="{FF2B5EF4-FFF2-40B4-BE49-F238E27FC236}">
              <a16:creationId xmlns="" xmlns:a16="http://schemas.microsoft.com/office/drawing/2014/main" id="{00000000-0008-0000-0200-0000C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25" name="Text Box 1975">
          <a:extLst>
            <a:ext uri="{FF2B5EF4-FFF2-40B4-BE49-F238E27FC236}">
              <a16:creationId xmlns="" xmlns:a16="http://schemas.microsoft.com/office/drawing/2014/main" id="{00000000-0008-0000-0200-0000C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26" name="Text Box 1978">
          <a:extLst>
            <a:ext uri="{FF2B5EF4-FFF2-40B4-BE49-F238E27FC236}">
              <a16:creationId xmlns="" xmlns:a16="http://schemas.microsoft.com/office/drawing/2014/main" id="{00000000-0008-0000-0200-0000C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27" name="Text Box 1981">
          <a:extLst>
            <a:ext uri="{FF2B5EF4-FFF2-40B4-BE49-F238E27FC236}">
              <a16:creationId xmlns="" xmlns:a16="http://schemas.microsoft.com/office/drawing/2014/main" id="{00000000-0008-0000-0200-0000C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28" name="Text Box 1984">
          <a:extLst>
            <a:ext uri="{FF2B5EF4-FFF2-40B4-BE49-F238E27FC236}">
              <a16:creationId xmlns="" xmlns:a16="http://schemas.microsoft.com/office/drawing/2014/main" id="{00000000-0008-0000-0200-0000C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29" name="Text Box 1987">
          <a:extLst>
            <a:ext uri="{FF2B5EF4-FFF2-40B4-BE49-F238E27FC236}">
              <a16:creationId xmlns="" xmlns:a16="http://schemas.microsoft.com/office/drawing/2014/main" id="{00000000-0008-0000-0200-0000C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30" name="Text Box 1990">
          <a:extLst>
            <a:ext uri="{FF2B5EF4-FFF2-40B4-BE49-F238E27FC236}">
              <a16:creationId xmlns="" xmlns:a16="http://schemas.microsoft.com/office/drawing/2014/main" id="{00000000-0008-0000-0200-0000C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31" name="Text Box 1993">
          <a:extLst>
            <a:ext uri="{FF2B5EF4-FFF2-40B4-BE49-F238E27FC236}">
              <a16:creationId xmlns="" xmlns:a16="http://schemas.microsoft.com/office/drawing/2014/main" id="{00000000-0008-0000-0200-0000C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32" name="Text Box 1996">
          <a:extLst>
            <a:ext uri="{FF2B5EF4-FFF2-40B4-BE49-F238E27FC236}">
              <a16:creationId xmlns="" xmlns:a16="http://schemas.microsoft.com/office/drawing/2014/main" id="{00000000-0008-0000-0200-0000C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33" name="Text Box 1999">
          <a:extLst>
            <a:ext uri="{FF2B5EF4-FFF2-40B4-BE49-F238E27FC236}">
              <a16:creationId xmlns="" xmlns:a16="http://schemas.microsoft.com/office/drawing/2014/main" id="{00000000-0008-0000-0200-0000C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34" name="Text Box 2002">
          <a:extLst>
            <a:ext uri="{FF2B5EF4-FFF2-40B4-BE49-F238E27FC236}">
              <a16:creationId xmlns="" xmlns:a16="http://schemas.microsoft.com/office/drawing/2014/main" id="{00000000-0008-0000-0200-0000C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35" name="Text Box 2005">
          <a:extLst>
            <a:ext uri="{FF2B5EF4-FFF2-40B4-BE49-F238E27FC236}">
              <a16:creationId xmlns="" xmlns:a16="http://schemas.microsoft.com/office/drawing/2014/main" id="{00000000-0008-0000-0200-0000C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36" name="Text Box 2008">
          <a:extLst>
            <a:ext uri="{FF2B5EF4-FFF2-40B4-BE49-F238E27FC236}">
              <a16:creationId xmlns="" xmlns:a16="http://schemas.microsoft.com/office/drawing/2014/main" id="{00000000-0008-0000-0200-0000C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37" name="Text Box 2011">
          <a:extLst>
            <a:ext uri="{FF2B5EF4-FFF2-40B4-BE49-F238E27FC236}">
              <a16:creationId xmlns="" xmlns:a16="http://schemas.microsoft.com/office/drawing/2014/main" id="{00000000-0008-0000-0200-0000C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38" name="Text Box 2014">
          <a:extLst>
            <a:ext uri="{FF2B5EF4-FFF2-40B4-BE49-F238E27FC236}">
              <a16:creationId xmlns="" xmlns:a16="http://schemas.microsoft.com/office/drawing/2014/main" id="{00000000-0008-0000-0200-0000C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39" name="Text Box 2017">
          <a:extLst>
            <a:ext uri="{FF2B5EF4-FFF2-40B4-BE49-F238E27FC236}">
              <a16:creationId xmlns="" xmlns:a16="http://schemas.microsoft.com/office/drawing/2014/main" id="{00000000-0008-0000-0200-0000D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40" name="Text Box 2042">
          <a:extLst>
            <a:ext uri="{FF2B5EF4-FFF2-40B4-BE49-F238E27FC236}">
              <a16:creationId xmlns="" xmlns:a16="http://schemas.microsoft.com/office/drawing/2014/main" id="{00000000-0008-0000-0200-0000D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41" name="Text Box 2045">
          <a:extLst>
            <a:ext uri="{FF2B5EF4-FFF2-40B4-BE49-F238E27FC236}">
              <a16:creationId xmlns="" xmlns:a16="http://schemas.microsoft.com/office/drawing/2014/main" id="{00000000-0008-0000-0200-0000D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42" name="Text Box 2048">
          <a:extLst>
            <a:ext uri="{FF2B5EF4-FFF2-40B4-BE49-F238E27FC236}">
              <a16:creationId xmlns="" xmlns:a16="http://schemas.microsoft.com/office/drawing/2014/main" id="{00000000-0008-0000-0200-0000D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43" name="Text Box 2051">
          <a:extLst>
            <a:ext uri="{FF2B5EF4-FFF2-40B4-BE49-F238E27FC236}">
              <a16:creationId xmlns="" xmlns:a16="http://schemas.microsoft.com/office/drawing/2014/main" id="{00000000-0008-0000-0200-0000D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44" name="Text Box 2054">
          <a:extLst>
            <a:ext uri="{FF2B5EF4-FFF2-40B4-BE49-F238E27FC236}">
              <a16:creationId xmlns="" xmlns:a16="http://schemas.microsoft.com/office/drawing/2014/main" id="{00000000-0008-0000-0200-0000D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45" name="Text Box 2057">
          <a:extLst>
            <a:ext uri="{FF2B5EF4-FFF2-40B4-BE49-F238E27FC236}">
              <a16:creationId xmlns="" xmlns:a16="http://schemas.microsoft.com/office/drawing/2014/main" id="{00000000-0008-0000-0200-0000D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46" name="Text Box 2060">
          <a:extLst>
            <a:ext uri="{FF2B5EF4-FFF2-40B4-BE49-F238E27FC236}">
              <a16:creationId xmlns="" xmlns:a16="http://schemas.microsoft.com/office/drawing/2014/main" id="{00000000-0008-0000-0200-0000D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47" name="Text Box 2063">
          <a:extLst>
            <a:ext uri="{FF2B5EF4-FFF2-40B4-BE49-F238E27FC236}">
              <a16:creationId xmlns="" xmlns:a16="http://schemas.microsoft.com/office/drawing/2014/main" id="{00000000-0008-0000-0200-0000D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48" name="Text Box 2066">
          <a:extLst>
            <a:ext uri="{FF2B5EF4-FFF2-40B4-BE49-F238E27FC236}">
              <a16:creationId xmlns="" xmlns:a16="http://schemas.microsoft.com/office/drawing/2014/main" id="{00000000-0008-0000-0200-0000D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49" name="Text Box 2069">
          <a:extLst>
            <a:ext uri="{FF2B5EF4-FFF2-40B4-BE49-F238E27FC236}">
              <a16:creationId xmlns="" xmlns:a16="http://schemas.microsoft.com/office/drawing/2014/main" id="{00000000-0008-0000-0200-0000D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50" name="Text Box 2072">
          <a:extLst>
            <a:ext uri="{FF2B5EF4-FFF2-40B4-BE49-F238E27FC236}">
              <a16:creationId xmlns="" xmlns:a16="http://schemas.microsoft.com/office/drawing/2014/main" id="{00000000-0008-0000-0200-0000D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51" name="Text Box 2075">
          <a:extLst>
            <a:ext uri="{FF2B5EF4-FFF2-40B4-BE49-F238E27FC236}">
              <a16:creationId xmlns="" xmlns:a16="http://schemas.microsoft.com/office/drawing/2014/main" id="{00000000-0008-0000-0200-0000D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52" name="Text Box 2078">
          <a:extLst>
            <a:ext uri="{FF2B5EF4-FFF2-40B4-BE49-F238E27FC236}">
              <a16:creationId xmlns="" xmlns:a16="http://schemas.microsoft.com/office/drawing/2014/main" id="{00000000-0008-0000-0200-0000D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53" name="Text Box 2081">
          <a:extLst>
            <a:ext uri="{FF2B5EF4-FFF2-40B4-BE49-F238E27FC236}">
              <a16:creationId xmlns="" xmlns:a16="http://schemas.microsoft.com/office/drawing/2014/main" id="{00000000-0008-0000-0200-0000D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54" name="Text Box 2084">
          <a:extLst>
            <a:ext uri="{FF2B5EF4-FFF2-40B4-BE49-F238E27FC236}">
              <a16:creationId xmlns="" xmlns:a16="http://schemas.microsoft.com/office/drawing/2014/main" id="{00000000-0008-0000-0200-0000D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55" name="Text Box 2109">
          <a:extLst>
            <a:ext uri="{FF2B5EF4-FFF2-40B4-BE49-F238E27FC236}">
              <a16:creationId xmlns="" xmlns:a16="http://schemas.microsoft.com/office/drawing/2014/main" id="{00000000-0008-0000-0200-0000E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56" name="Text Box 2112">
          <a:extLst>
            <a:ext uri="{FF2B5EF4-FFF2-40B4-BE49-F238E27FC236}">
              <a16:creationId xmlns="" xmlns:a16="http://schemas.microsoft.com/office/drawing/2014/main" id="{00000000-0008-0000-0200-0000E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57" name="Text Box 2115">
          <a:extLst>
            <a:ext uri="{FF2B5EF4-FFF2-40B4-BE49-F238E27FC236}">
              <a16:creationId xmlns="" xmlns:a16="http://schemas.microsoft.com/office/drawing/2014/main" id="{00000000-0008-0000-0200-0000E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58" name="Text Box 2118">
          <a:extLst>
            <a:ext uri="{FF2B5EF4-FFF2-40B4-BE49-F238E27FC236}">
              <a16:creationId xmlns="" xmlns:a16="http://schemas.microsoft.com/office/drawing/2014/main" id="{00000000-0008-0000-0200-0000E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59" name="Text Box 2121">
          <a:extLst>
            <a:ext uri="{FF2B5EF4-FFF2-40B4-BE49-F238E27FC236}">
              <a16:creationId xmlns="" xmlns:a16="http://schemas.microsoft.com/office/drawing/2014/main" id="{00000000-0008-0000-0200-0000E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60" name="Text Box 2124">
          <a:extLst>
            <a:ext uri="{FF2B5EF4-FFF2-40B4-BE49-F238E27FC236}">
              <a16:creationId xmlns="" xmlns:a16="http://schemas.microsoft.com/office/drawing/2014/main" id="{00000000-0008-0000-0200-0000E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61" name="Text Box 2127">
          <a:extLst>
            <a:ext uri="{FF2B5EF4-FFF2-40B4-BE49-F238E27FC236}">
              <a16:creationId xmlns="" xmlns:a16="http://schemas.microsoft.com/office/drawing/2014/main" id="{00000000-0008-0000-0200-0000E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62" name="Text Box 2130">
          <a:extLst>
            <a:ext uri="{FF2B5EF4-FFF2-40B4-BE49-F238E27FC236}">
              <a16:creationId xmlns="" xmlns:a16="http://schemas.microsoft.com/office/drawing/2014/main" id="{00000000-0008-0000-0200-0000E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63" name="Text Box 2133">
          <a:extLst>
            <a:ext uri="{FF2B5EF4-FFF2-40B4-BE49-F238E27FC236}">
              <a16:creationId xmlns="" xmlns:a16="http://schemas.microsoft.com/office/drawing/2014/main" id="{00000000-0008-0000-0200-0000E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64" name="Text Box 2136">
          <a:extLst>
            <a:ext uri="{FF2B5EF4-FFF2-40B4-BE49-F238E27FC236}">
              <a16:creationId xmlns="" xmlns:a16="http://schemas.microsoft.com/office/drawing/2014/main" id="{00000000-0008-0000-0200-0000E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65" name="Text Box 2139">
          <a:extLst>
            <a:ext uri="{FF2B5EF4-FFF2-40B4-BE49-F238E27FC236}">
              <a16:creationId xmlns="" xmlns:a16="http://schemas.microsoft.com/office/drawing/2014/main" id="{00000000-0008-0000-0200-0000E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66" name="Text Box 2142">
          <a:extLst>
            <a:ext uri="{FF2B5EF4-FFF2-40B4-BE49-F238E27FC236}">
              <a16:creationId xmlns="" xmlns:a16="http://schemas.microsoft.com/office/drawing/2014/main" id="{00000000-0008-0000-0200-0000E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67" name="Text Box 2145">
          <a:extLst>
            <a:ext uri="{FF2B5EF4-FFF2-40B4-BE49-F238E27FC236}">
              <a16:creationId xmlns="" xmlns:a16="http://schemas.microsoft.com/office/drawing/2014/main" id="{00000000-0008-0000-0200-0000E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68" name="Text Box 2148">
          <a:extLst>
            <a:ext uri="{FF2B5EF4-FFF2-40B4-BE49-F238E27FC236}">
              <a16:creationId xmlns="" xmlns:a16="http://schemas.microsoft.com/office/drawing/2014/main" id="{00000000-0008-0000-0200-0000E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69" name="Text Box 2151">
          <a:extLst>
            <a:ext uri="{FF2B5EF4-FFF2-40B4-BE49-F238E27FC236}">
              <a16:creationId xmlns="" xmlns:a16="http://schemas.microsoft.com/office/drawing/2014/main" id="{00000000-0008-0000-0200-0000E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70" name="Text Box 2176">
          <a:extLst>
            <a:ext uri="{FF2B5EF4-FFF2-40B4-BE49-F238E27FC236}">
              <a16:creationId xmlns="" xmlns:a16="http://schemas.microsoft.com/office/drawing/2014/main" id="{00000000-0008-0000-0200-0000E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71" name="Text Box 2179">
          <a:extLst>
            <a:ext uri="{FF2B5EF4-FFF2-40B4-BE49-F238E27FC236}">
              <a16:creationId xmlns="" xmlns:a16="http://schemas.microsoft.com/office/drawing/2014/main" id="{00000000-0008-0000-0200-0000F0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72" name="Text Box 2182">
          <a:extLst>
            <a:ext uri="{FF2B5EF4-FFF2-40B4-BE49-F238E27FC236}">
              <a16:creationId xmlns="" xmlns:a16="http://schemas.microsoft.com/office/drawing/2014/main" id="{00000000-0008-0000-0200-0000F1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73" name="Text Box 2185">
          <a:extLst>
            <a:ext uri="{FF2B5EF4-FFF2-40B4-BE49-F238E27FC236}">
              <a16:creationId xmlns="" xmlns:a16="http://schemas.microsoft.com/office/drawing/2014/main" id="{00000000-0008-0000-0200-0000F2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74" name="Text Box 2188">
          <a:extLst>
            <a:ext uri="{FF2B5EF4-FFF2-40B4-BE49-F238E27FC236}">
              <a16:creationId xmlns="" xmlns:a16="http://schemas.microsoft.com/office/drawing/2014/main" id="{00000000-0008-0000-0200-0000F3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75" name="Text Box 2191">
          <a:extLst>
            <a:ext uri="{FF2B5EF4-FFF2-40B4-BE49-F238E27FC236}">
              <a16:creationId xmlns="" xmlns:a16="http://schemas.microsoft.com/office/drawing/2014/main" id="{00000000-0008-0000-0200-0000F4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76" name="Text Box 2194">
          <a:extLst>
            <a:ext uri="{FF2B5EF4-FFF2-40B4-BE49-F238E27FC236}">
              <a16:creationId xmlns="" xmlns:a16="http://schemas.microsoft.com/office/drawing/2014/main" id="{00000000-0008-0000-0200-0000F5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77" name="Text Box 2197">
          <a:extLst>
            <a:ext uri="{FF2B5EF4-FFF2-40B4-BE49-F238E27FC236}">
              <a16:creationId xmlns="" xmlns:a16="http://schemas.microsoft.com/office/drawing/2014/main" id="{00000000-0008-0000-0200-0000F6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78" name="Text Box 2200">
          <a:extLst>
            <a:ext uri="{FF2B5EF4-FFF2-40B4-BE49-F238E27FC236}">
              <a16:creationId xmlns="" xmlns:a16="http://schemas.microsoft.com/office/drawing/2014/main" id="{00000000-0008-0000-0200-0000F7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79" name="Text Box 2203">
          <a:extLst>
            <a:ext uri="{FF2B5EF4-FFF2-40B4-BE49-F238E27FC236}">
              <a16:creationId xmlns="" xmlns:a16="http://schemas.microsoft.com/office/drawing/2014/main" id="{00000000-0008-0000-0200-0000F8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80" name="Text Box 2206">
          <a:extLst>
            <a:ext uri="{FF2B5EF4-FFF2-40B4-BE49-F238E27FC236}">
              <a16:creationId xmlns="" xmlns:a16="http://schemas.microsoft.com/office/drawing/2014/main" id="{00000000-0008-0000-0200-0000F9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81" name="Text Box 2209">
          <a:extLst>
            <a:ext uri="{FF2B5EF4-FFF2-40B4-BE49-F238E27FC236}">
              <a16:creationId xmlns="" xmlns:a16="http://schemas.microsoft.com/office/drawing/2014/main" id="{00000000-0008-0000-0200-0000FA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82" name="Text Box 2212">
          <a:extLst>
            <a:ext uri="{FF2B5EF4-FFF2-40B4-BE49-F238E27FC236}">
              <a16:creationId xmlns="" xmlns:a16="http://schemas.microsoft.com/office/drawing/2014/main" id="{00000000-0008-0000-0200-0000FB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83" name="Text Box 2215">
          <a:extLst>
            <a:ext uri="{FF2B5EF4-FFF2-40B4-BE49-F238E27FC236}">
              <a16:creationId xmlns="" xmlns:a16="http://schemas.microsoft.com/office/drawing/2014/main" id="{00000000-0008-0000-0200-0000FC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84" name="Text Box 2218">
          <a:extLst>
            <a:ext uri="{FF2B5EF4-FFF2-40B4-BE49-F238E27FC236}">
              <a16:creationId xmlns="" xmlns:a16="http://schemas.microsoft.com/office/drawing/2014/main" id="{00000000-0008-0000-0200-0000FD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85" name="Text Box 2243">
          <a:extLst>
            <a:ext uri="{FF2B5EF4-FFF2-40B4-BE49-F238E27FC236}">
              <a16:creationId xmlns="" xmlns:a16="http://schemas.microsoft.com/office/drawing/2014/main" id="{00000000-0008-0000-0200-0000FE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86" name="Text Box 2246">
          <a:extLst>
            <a:ext uri="{FF2B5EF4-FFF2-40B4-BE49-F238E27FC236}">
              <a16:creationId xmlns="" xmlns:a16="http://schemas.microsoft.com/office/drawing/2014/main" id="{00000000-0008-0000-0200-0000FFCC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87" name="Text Box 2249">
          <a:extLst>
            <a:ext uri="{FF2B5EF4-FFF2-40B4-BE49-F238E27FC236}">
              <a16:creationId xmlns="" xmlns:a16="http://schemas.microsoft.com/office/drawing/2014/main" id="{00000000-0008-0000-0200-000000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88" name="Text Box 2252">
          <a:extLst>
            <a:ext uri="{FF2B5EF4-FFF2-40B4-BE49-F238E27FC236}">
              <a16:creationId xmlns="" xmlns:a16="http://schemas.microsoft.com/office/drawing/2014/main" id="{00000000-0008-0000-0200-000001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89" name="Text Box 2255">
          <a:extLst>
            <a:ext uri="{FF2B5EF4-FFF2-40B4-BE49-F238E27FC236}">
              <a16:creationId xmlns="" xmlns:a16="http://schemas.microsoft.com/office/drawing/2014/main" id="{00000000-0008-0000-0200-000002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90" name="Text Box 2258">
          <a:extLst>
            <a:ext uri="{FF2B5EF4-FFF2-40B4-BE49-F238E27FC236}">
              <a16:creationId xmlns="" xmlns:a16="http://schemas.microsoft.com/office/drawing/2014/main" id="{00000000-0008-0000-0200-000003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91" name="Text Box 2261">
          <a:extLst>
            <a:ext uri="{FF2B5EF4-FFF2-40B4-BE49-F238E27FC236}">
              <a16:creationId xmlns="" xmlns:a16="http://schemas.microsoft.com/office/drawing/2014/main" id="{00000000-0008-0000-0200-000004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92" name="Text Box 2264">
          <a:extLst>
            <a:ext uri="{FF2B5EF4-FFF2-40B4-BE49-F238E27FC236}">
              <a16:creationId xmlns="" xmlns:a16="http://schemas.microsoft.com/office/drawing/2014/main" id="{00000000-0008-0000-0200-000005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93" name="Text Box 2267">
          <a:extLst>
            <a:ext uri="{FF2B5EF4-FFF2-40B4-BE49-F238E27FC236}">
              <a16:creationId xmlns="" xmlns:a16="http://schemas.microsoft.com/office/drawing/2014/main" id="{00000000-0008-0000-0200-000006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94" name="Text Box 2270">
          <a:extLst>
            <a:ext uri="{FF2B5EF4-FFF2-40B4-BE49-F238E27FC236}">
              <a16:creationId xmlns="" xmlns:a16="http://schemas.microsoft.com/office/drawing/2014/main" id="{00000000-0008-0000-0200-000007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95" name="Text Box 2273">
          <a:extLst>
            <a:ext uri="{FF2B5EF4-FFF2-40B4-BE49-F238E27FC236}">
              <a16:creationId xmlns="" xmlns:a16="http://schemas.microsoft.com/office/drawing/2014/main" id="{00000000-0008-0000-0200-000008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96" name="Text Box 2276">
          <a:extLst>
            <a:ext uri="{FF2B5EF4-FFF2-40B4-BE49-F238E27FC236}">
              <a16:creationId xmlns="" xmlns:a16="http://schemas.microsoft.com/office/drawing/2014/main" id="{00000000-0008-0000-0200-000009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97" name="Text Box 2279">
          <a:extLst>
            <a:ext uri="{FF2B5EF4-FFF2-40B4-BE49-F238E27FC236}">
              <a16:creationId xmlns="" xmlns:a16="http://schemas.microsoft.com/office/drawing/2014/main" id="{00000000-0008-0000-0200-00000A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98" name="Text Box 2282">
          <a:extLst>
            <a:ext uri="{FF2B5EF4-FFF2-40B4-BE49-F238E27FC236}">
              <a16:creationId xmlns="" xmlns:a16="http://schemas.microsoft.com/office/drawing/2014/main" id="{00000000-0008-0000-0200-00000B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799" name="Text Box 2285">
          <a:extLst>
            <a:ext uri="{FF2B5EF4-FFF2-40B4-BE49-F238E27FC236}">
              <a16:creationId xmlns="" xmlns:a16="http://schemas.microsoft.com/office/drawing/2014/main" id="{00000000-0008-0000-0200-00000C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00" name="Text Box 2310">
          <a:extLst>
            <a:ext uri="{FF2B5EF4-FFF2-40B4-BE49-F238E27FC236}">
              <a16:creationId xmlns="" xmlns:a16="http://schemas.microsoft.com/office/drawing/2014/main" id="{00000000-0008-0000-0200-00000D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01" name="Text Box 2313">
          <a:extLst>
            <a:ext uri="{FF2B5EF4-FFF2-40B4-BE49-F238E27FC236}">
              <a16:creationId xmlns="" xmlns:a16="http://schemas.microsoft.com/office/drawing/2014/main" id="{00000000-0008-0000-0200-00000E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02" name="Text Box 2316">
          <a:extLst>
            <a:ext uri="{FF2B5EF4-FFF2-40B4-BE49-F238E27FC236}">
              <a16:creationId xmlns="" xmlns:a16="http://schemas.microsoft.com/office/drawing/2014/main" id="{00000000-0008-0000-0200-00000F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03" name="Text Box 2319">
          <a:extLst>
            <a:ext uri="{FF2B5EF4-FFF2-40B4-BE49-F238E27FC236}">
              <a16:creationId xmlns="" xmlns:a16="http://schemas.microsoft.com/office/drawing/2014/main" id="{00000000-0008-0000-0200-000010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04" name="Text Box 2322">
          <a:extLst>
            <a:ext uri="{FF2B5EF4-FFF2-40B4-BE49-F238E27FC236}">
              <a16:creationId xmlns="" xmlns:a16="http://schemas.microsoft.com/office/drawing/2014/main" id="{00000000-0008-0000-0200-000011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05" name="Text Box 2325">
          <a:extLst>
            <a:ext uri="{FF2B5EF4-FFF2-40B4-BE49-F238E27FC236}">
              <a16:creationId xmlns="" xmlns:a16="http://schemas.microsoft.com/office/drawing/2014/main" id="{00000000-0008-0000-0200-000012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06" name="Text Box 2328">
          <a:extLst>
            <a:ext uri="{FF2B5EF4-FFF2-40B4-BE49-F238E27FC236}">
              <a16:creationId xmlns="" xmlns:a16="http://schemas.microsoft.com/office/drawing/2014/main" id="{00000000-0008-0000-0200-000013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07" name="Text Box 2331">
          <a:extLst>
            <a:ext uri="{FF2B5EF4-FFF2-40B4-BE49-F238E27FC236}">
              <a16:creationId xmlns="" xmlns:a16="http://schemas.microsoft.com/office/drawing/2014/main" id="{00000000-0008-0000-0200-000014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08" name="Text Box 2334">
          <a:extLst>
            <a:ext uri="{FF2B5EF4-FFF2-40B4-BE49-F238E27FC236}">
              <a16:creationId xmlns="" xmlns:a16="http://schemas.microsoft.com/office/drawing/2014/main" id="{00000000-0008-0000-0200-000015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09" name="Text Box 2337">
          <a:extLst>
            <a:ext uri="{FF2B5EF4-FFF2-40B4-BE49-F238E27FC236}">
              <a16:creationId xmlns="" xmlns:a16="http://schemas.microsoft.com/office/drawing/2014/main" id="{00000000-0008-0000-0200-000016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10" name="Text Box 2340">
          <a:extLst>
            <a:ext uri="{FF2B5EF4-FFF2-40B4-BE49-F238E27FC236}">
              <a16:creationId xmlns="" xmlns:a16="http://schemas.microsoft.com/office/drawing/2014/main" id="{00000000-0008-0000-0200-000017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11" name="Text Box 2343">
          <a:extLst>
            <a:ext uri="{FF2B5EF4-FFF2-40B4-BE49-F238E27FC236}">
              <a16:creationId xmlns="" xmlns:a16="http://schemas.microsoft.com/office/drawing/2014/main" id="{00000000-0008-0000-0200-000018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12" name="Text Box 2346">
          <a:extLst>
            <a:ext uri="{FF2B5EF4-FFF2-40B4-BE49-F238E27FC236}">
              <a16:creationId xmlns="" xmlns:a16="http://schemas.microsoft.com/office/drawing/2014/main" id="{00000000-0008-0000-0200-000019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13" name="Text Box 2349">
          <a:extLst>
            <a:ext uri="{FF2B5EF4-FFF2-40B4-BE49-F238E27FC236}">
              <a16:creationId xmlns="" xmlns:a16="http://schemas.microsoft.com/office/drawing/2014/main" id="{00000000-0008-0000-0200-00001A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14" name="Text Box 2352">
          <a:extLst>
            <a:ext uri="{FF2B5EF4-FFF2-40B4-BE49-F238E27FC236}">
              <a16:creationId xmlns="" xmlns:a16="http://schemas.microsoft.com/office/drawing/2014/main" id="{00000000-0008-0000-0200-00001B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15" name="Text Box 2377">
          <a:extLst>
            <a:ext uri="{FF2B5EF4-FFF2-40B4-BE49-F238E27FC236}">
              <a16:creationId xmlns="" xmlns:a16="http://schemas.microsoft.com/office/drawing/2014/main" id="{00000000-0008-0000-0200-00001C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16" name="Text Box 2380">
          <a:extLst>
            <a:ext uri="{FF2B5EF4-FFF2-40B4-BE49-F238E27FC236}">
              <a16:creationId xmlns="" xmlns:a16="http://schemas.microsoft.com/office/drawing/2014/main" id="{00000000-0008-0000-0200-00001D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17" name="Text Box 2383">
          <a:extLst>
            <a:ext uri="{FF2B5EF4-FFF2-40B4-BE49-F238E27FC236}">
              <a16:creationId xmlns="" xmlns:a16="http://schemas.microsoft.com/office/drawing/2014/main" id="{00000000-0008-0000-0200-00001E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18" name="Text Box 2386">
          <a:extLst>
            <a:ext uri="{FF2B5EF4-FFF2-40B4-BE49-F238E27FC236}">
              <a16:creationId xmlns="" xmlns:a16="http://schemas.microsoft.com/office/drawing/2014/main" id="{00000000-0008-0000-0200-00001F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19" name="Text Box 2389">
          <a:extLst>
            <a:ext uri="{FF2B5EF4-FFF2-40B4-BE49-F238E27FC236}">
              <a16:creationId xmlns="" xmlns:a16="http://schemas.microsoft.com/office/drawing/2014/main" id="{00000000-0008-0000-0200-000020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20" name="Text Box 2392">
          <a:extLst>
            <a:ext uri="{FF2B5EF4-FFF2-40B4-BE49-F238E27FC236}">
              <a16:creationId xmlns="" xmlns:a16="http://schemas.microsoft.com/office/drawing/2014/main" id="{00000000-0008-0000-0200-000021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21" name="Text Box 2395">
          <a:extLst>
            <a:ext uri="{FF2B5EF4-FFF2-40B4-BE49-F238E27FC236}">
              <a16:creationId xmlns="" xmlns:a16="http://schemas.microsoft.com/office/drawing/2014/main" id="{00000000-0008-0000-0200-000022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22" name="Text Box 2398">
          <a:extLst>
            <a:ext uri="{FF2B5EF4-FFF2-40B4-BE49-F238E27FC236}">
              <a16:creationId xmlns="" xmlns:a16="http://schemas.microsoft.com/office/drawing/2014/main" id="{00000000-0008-0000-0200-000023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23" name="Text Box 2401">
          <a:extLst>
            <a:ext uri="{FF2B5EF4-FFF2-40B4-BE49-F238E27FC236}">
              <a16:creationId xmlns="" xmlns:a16="http://schemas.microsoft.com/office/drawing/2014/main" id="{00000000-0008-0000-0200-000024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24" name="Text Box 2404">
          <a:extLst>
            <a:ext uri="{FF2B5EF4-FFF2-40B4-BE49-F238E27FC236}">
              <a16:creationId xmlns="" xmlns:a16="http://schemas.microsoft.com/office/drawing/2014/main" id="{00000000-0008-0000-0200-000025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25" name="Text Box 2407">
          <a:extLst>
            <a:ext uri="{FF2B5EF4-FFF2-40B4-BE49-F238E27FC236}">
              <a16:creationId xmlns="" xmlns:a16="http://schemas.microsoft.com/office/drawing/2014/main" id="{00000000-0008-0000-0200-000026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26" name="Text Box 2410">
          <a:extLst>
            <a:ext uri="{FF2B5EF4-FFF2-40B4-BE49-F238E27FC236}">
              <a16:creationId xmlns="" xmlns:a16="http://schemas.microsoft.com/office/drawing/2014/main" id="{00000000-0008-0000-0200-000027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27" name="Text Box 2413">
          <a:extLst>
            <a:ext uri="{FF2B5EF4-FFF2-40B4-BE49-F238E27FC236}">
              <a16:creationId xmlns="" xmlns:a16="http://schemas.microsoft.com/office/drawing/2014/main" id="{00000000-0008-0000-0200-000028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28" name="Text Box 2416">
          <a:extLst>
            <a:ext uri="{FF2B5EF4-FFF2-40B4-BE49-F238E27FC236}">
              <a16:creationId xmlns="" xmlns:a16="http://schemas.microsoft.com/office/drawing/2014/main" id="{00000000-0008-0000-0200-000029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29" name="Text Box 2419">
          <a:extLst>
            <a:ext uri="{FF2B5EF4-FFF2-40B4-BE49-F238E27FC236}">
              <a16:creationId xmlns="" xmlns:a16="http://schemas.microsoft.com/office/drawing/2014/main" id="{00000000-0008-0000-0200-00002A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30" name="Text Box 2444">
          <a:extLst>
            <a:ext uri="{FF2B5EF4-FFF2-40B4-BE49-F238E27FC236}">
              <a16:creationId xmlns="" xmlns:a16="http://schemas.microsoft.com/office/drawing/2014/main" id="{00000000-0008-0000-0200-00002B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31" name="Text Box 2447">
          <a:extLst>
            <a:ext uri="{FF2B5EF4-FFF2-40B4-BE49-F238E27FC236}">
              <a16:creationId xmlns="" xmlns:a16="http://schemas.microsoft.com/office/drawing/2014/main" id="{00000000-0008-0000-0200-00002C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32" name="Text Box 2450">
          <a:extLst>
            <a:ext uri="{FF2B5EF4-FFF2-40B4-BE49-F238E27FC236}">
              <a16:creationId xmlns="" xmlns:a16="http://schemas.microsoft.com/office/drawing/2014/main" id="{00000000-0008-0000-0200-00002D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33" name="Text Box 2453">
          <a:extLst>
            <a:ext uri="{FF2B5EF4-FFF2-40B4-BE49-F238E27FC236}">
              <a16:creationId xmlns="" xmlns:a16="http://schemas.microsoft.com/office/drawing/2014/main" id="{00000000-0008-0000-0200-00002E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34" name="Text Box 2456">
          <a:extLst>
            <a:ext uri="{FF2B5EF4-FFF2-40B4-BE49-F238E27FC236}">
              <a16:creationId xmlns="" xmlns:a16="http://schemas.microsoft.com/office/drawing/2014/main" id="{00000000-0008-0000-0200-00002F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35" name="Text Box 2459">
          <a:extLst>
            <a:ext uri="{FF2B5EF4-FFF2-40B4-BE49-F238E27FC236}">
              <a16:creationId xmlns="" xmlns:a16="http://schemas.microsoft.com/office/drawing/2014/main" id="{00000000-0008-0000-0200-000030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36" name="Text Box 2462">
          <a:extLst>
            <a:ext uri="{FF2B5EF4-FFF2-40B4-BE49-F238E27FC236}">
              <a16:creationId xmlns="" xmlns:a16="http://schemas.microsoft.com/office/drawing/2014/main" id="{00000000-0008-0000-0200-000031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37" name="Text Box 2465">
          <a:extLst>
            <a:ext uri="{FF2B5EF4-FFF2-40B4-BE49-F238E27FC236}">
              <a16:creationId xmlns="" xmlns:a16="http://schemas.microsoft.com/office/drawing/2014/main" id="{00000000-0008-0000-0200-000032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38" name="Text Box 2468">
          <a:extLst>
            <a:ext uri="{FF2B5EF4-FFF2-40B4-BE49-F238E27FC236}">
              <a16:creationId xmlns="" xmlns:a16="http://schemas.microsoft.com/office/drawing/2014/main" id="{00000000-0008-0000-0200-000033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39" name="Text Box 2471">
          <a:extLst>
            <a:ext uri="{FF2B5EF4-FFF2-40B4-BE49-F238E27FC236}">
              <a16:creationId xmlns="" xmlns:a16="http://schemas.microsoft.com/office/drawing/2014/main" id="{00000000-0008-0000-0200-000034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40" name="Text Box 2474">
          <a:extLst>
            <a:ext uri="{FF2B5EF4-FFF2-40B4-BE49-F238E27FC236}">
              <a16:creationId xmlns="" xmlns:a16="http://schemas.microsoft.com/office/drawing/2014/main" id="{00000000-0008-0000-0200-000035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41" name="Text Box 2477">
          <a:extLst>
            <a:ext uri="{FF2B5EF4-FFF2-40B4-BE49-F238E27FC236}">
              <a16:creationId xmlns="" xmlns:a16="http://schemas.microsoft.com/office/drawing/2014/main" id="{00000000-0008-0000-0200-000036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42" name="Text Box 2480">
          <a:extLst>
            <a:ext uri="{FF2B5EF4-FFF2-40B4-BE49-F238E27FC236}">
              <a16:creationId xmlns="" xmlns:a16="http://schemas.microsoft.com/office/drawing/2014/main" id="{00000000-0008-0000-0200-000037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43" name="Text Box 2483">
          <a:extLst>
            <a:ext uri="{FF2B5EF4-FFF2-40B4-BE49-F238E27FC236}">
              <a16:creationId xmlns="" xmlns:a16="http://schemas.microsoft.com/office/drawing/2014/main" id="{00000000-0008-0000-0200-000038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44" name="Text Box 2486">
          <a:extLst>
            <a:ext uri="{FF2B5EF4-FFF2-40B4-BE49-F238E27FC236}">
              <a16:creationId xmlns="" xmlns:a16="http://schemas.microsoft.com/office/drawing/2014/main" id="{00000000-0008-0000-0200-000039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45" name="Text Box 2511">
          <a:extLst>
            <a:ext uri="{FF2B5EF4-FFF2-40B4-BE49-F238E27FC236}">
              <a16:creationId xmlns="" xmlns:a16="http://schemas.microsoft.com/office/drawing/2014/main" id="{00000000-0008-0000-0200-00003A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46" name="Text Box 2514">
          <a:extLst>
            <a:ext uri="{FF2B5EF4-FFF2-40B4-BE49-F238E27FC236}">
              <a16:creationId xmlns="" xmlns:a16="http://schemas.microsoft.com/office/drawing/2014/main" id="{00000000-0008-0000-0200-00003B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47" name="Text Box 2517">
          <a:extLst>
            <a:ext uri="{FF2B5EF4-FFF2-40B4-BE49-F238E27FC236}">
              <a16:creationId xmlns="" xmlns:a16="http://schemas.microsoft.com/office/drawing/2014/main" id="{00000000-0008-0000-0200-00003C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48" name="Text Box 2520">
          <a:extLst>
            <a:ext uri="{FF2B5EF4-FFF2-40B4-BE49-F238E27FC236}">
              <a16:creationId xmlns="" xmlns:a16="http://schemas.microsoft.com/office/drawing/2014/main" id="{00000000-0008-0000-0200-00003D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49" name="Text Box 2523">
          <a:extLst>
            <a:ext uri="{FF2B5EF4-FFF2-40B4-BE49-F238E27FC236}">
              <a16:creationId xmlns="" xmlns:a16="http://schemas.microsoft.com/office/drawing/2014/main" id="{00000000-0008-0000-0200-00003E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50" name="Text Box 2526">
          <a:extLst>
            <a:ext uri="{FF2B5EF4-FFF2-40B4-BE49-F238E27FC236}">
              <a16:creationId xmlns="" xmlns:a16="http://schemas.microsoft.com/office/drawing/2014/main" id="{00000000-0008-0000-0200-00003F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51" name="Text Box 2529">
          <a:extLst>
            <a:ext uri="{FF2B5EF4-FFF2-40B4-BE49-F238E27FC236}">
              <a16:creationId xmlns="" xmlns:a16="http://schemas.microsoft.com/office/drawing/2014/main" id="{00000000-0008-0000-0200-000040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52" name="Text Box 2532">
          <a:extLst>
            <a:ext uri="{FF2B5EF4-FFF2-40B4-BE49-F238E27FC236}">
              <a16:creationId xmlns="" xmlns:a16="http://schemas.microsoft.com/office/drawing/2014/main" id="{00000000-0008-0000-0200-000041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53" name="Text Box 2535">
          <a:extLst>
            <a:ext uri="{FF2B5EF4-FFF2-40B4-BE49-F238E27FC236}">
              <a16:creationId xmlns="" xmlns:a16="http://schemas.microsoft.com/office/drawing/2014/main" id="{00000000-0008-0000-0200-000042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54" name="Text Box 2538">
          <a:extLst>
            <a:ext uri="{FF2B5EF4-FFF2-40B4-BE49-F238E27FC236}">
              <a16:creationId xmlns="" xmlns:a16="http://schemas.microsoft.com/office/drawing/2014/main" id="{00000000-0008-0000-0200-000043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55" name="Text Box 2541">
          <a:extLst>
            <a:ext uri="{FF2B5EF4-FFF2-40B4-BE49-F238E27FC236}">
              <a16:creationId xmlns="" xmlns:a16="http://schemas.microsoft.com/office/drawing/2014/main" id="{00000000-0008-0000-0200-000044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56" name="Text Box 2544">
          <a:extLst>
            <a:ext uri="{FF2B5EF4-FFF2-40B4-BE49-F238E27FC236}">
              <a16:creationId xmlns="" xmlns:a16="http://schemas.microsoft.com/office/drawing/2014/main" id="{00000000-0008-0000-0200-000045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57" name="Text Box 2547">
          <a:extLst>
            <a:ext uri="{FF2B5EF4-FFF2-40B4-BE49-F238E27FC236}">
              <a16:creationId xmlns="" xmlns:a16="http://schemas.microsoft.com/office/drawing/2014/main" id="{00000000-0008-0000-0200-000046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58" name="Text Box 2550">
          <a:extLst>
            <a:ext uri="{FF2B5EF4-FFF2-40B4-BE49-F238E27FC236}">
              <a16:creationId xmlns="" xmlns:a16="http://schemas.microsoft.com/office/drawing/2014/main" id="{00000000-0008-0000-0200-000047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59" name="Text Box 2553">
          <a:extLst>
            <a:ext uri="{FF2B5EF4-FFF2-40B4-BE49-F238E27FC236}">
              <a16:creationId xmlns="" xmlns:a16="http://schemas.microsoft.com/office/drawing/2014/main" id="{00000000-0008-0000-0200-000048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60" name="Text Box 2578">
          <a:extLst>
            <a:ext uri="{FF2B5EF4-FFF2-40B4-BE49-F238E27FC236}">
              <a16:creationId xmlns="" xmlns:a16="http://schemas.microsoft.com/office/drawing/2014/main" id="{00000000-0008-0000-0200-000049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61" name="Text Box 2581">
          <a:extLst>
            <a:ext uri="{FF2B5EF4-FFF2-40B4-BE49-F238E27FC236}">
              <a16:creationId xmlns="" xmlns:a16="http://schemas.microsoft.com/office/drawing/2014/main" id="{00000000-0008-0000-0200-00004A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62" name="Text Box 2584">
          <a:extLst>
            <a:ext uri="{FF2B5EF4-FFF2-40B4-BE49-F238E27FC236}">
              <a16:creationId xmlns="" xmlns:a16="http://schemas.microsoft.com/office/drawing/2014/main" id="{00000000-0008-0000-0200-00004B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63" name="Text Box 2587">
          <a:extLst>
            <a:ext uri="{FF2B5EF4-FFF2-40B4-BE49-F238E27FC236}">
              <a16:creationId xmlns="" xmlns:a16="http://schemas.microsoft.com/office/drawing/2014/main" id="{00000000-0008-0000-0200-00004C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64" name="Text Box 2590">
          <a:extLst>
            <a:ext uri="{FF2B5EF4-FFF2-40B4-BE49-F238E27FC236}">
              <a16:creationId xmlns="" xmlns:a16="http://schemas.microsoft.com/office/drawing/2014/main" id="{00000000-0008-0000-0200-00004D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65" name="Text Box 2593">
          <a:extLst>
            <a:ext uri="{FF2B5EF4-FFF2-40B4-BE49-F238E27FC236}">
              <a16:creationId xmlns="" xmlns:a16="http://schemas.microsoft.com/office/drawing/2014/main" id="{00000000-0008-0000-0200-00004E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66" name="Text Box 2596">
          <a:extLst>
            <a:ext uri="{FF2B5EF4-FFF2-40B4-BE49-F238E27FC236}">
              <a16:creationId xmlns="" xmlns:a16="http://schemas.microsoft.com/office/drawing/2014/main" id="{00000000-0008-0000-0200-00004F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67" name="Text Box 2599">
          <a:extLst>
            <a:ext uri="{FF2B5EF4-FFF2-40B4-BE49-F238E27FC236}">
              <a16:creationId xmlns="" xmlns:a16="http://schemas.microsoft.com/office/drawing/2014/main" id="{00000000-0008-0000-0200-000050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68" name="Text Box 2602">
          <a:extLst>
            <a:ext uri="{FF2B5EF4-FFF2-40B4-BE49-F238E27FC236}">
              <a16:creationId xmlns="" xmlns:a16="http://schemas.microsoft.com/office/drawing/2014/main" id="{00000000-0008-0000-0200-000051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69" name="Text Box 2605">
          <a:extLst>
            <a:ext uri="{FF2B5EF4-FFF2-40B4-BE49-F238E27FC236}">
              <a16:creationId xmlns="" xmlns:a16="http://schemas.microsoft.com/office/drawing/2014/main" id="{00000000-0008-0000-0200-000052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70" name="Text Box 2608">
          <a:extLst>
            <a:ext uri="{FF2B5EF4-FFF2-40B4-BE49-F238E27FC236}">
              <a16:creationId xmlns="" xmlns:a16="http://schemas.microsoft.com/office/drawing/2014/main" id="{00000000-0008-0000-0200-000053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71" name="Text Box 2611">
          <a:extLst>
            <a:ext uri="{FF2B5EF4-FFF2-40B4-BE49-F238E27FC236}">
              <a16:creationId xmlns="" xmlns:a16="http://schemas.microsoft.com/office/drawing/2014/main" id="{00000000-0008-0000-0200-000054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72" name="Text Box 2614">
          <a:extLst>
            <a:ext uri="{FF2B5EF4-FFF2-40B4-BE49-F238E27FC236}">
              <a16:creationId xmlns="" xmlns:a16="http://schemas.microsoft.com/office/drawing/2014/main" id="{00000000-0008-0000-0200-000055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73" name="Text Box 2617">
          <a:extLst>
            <a:ext uri="{FF2B5EF4-FFF2-40B4-BE49-F238E27FC236}">
              <a16:creationId xmlns="" xmlns:a16="http://schemas.microsoft.com/office/drawing/2014/main" id="{00000000-0008-0000-0200-000056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74" name="Text Box 2620">
          <a:extLst>
            <a:ext uri="{FF2B5EF4-FFF2-40B4-BE49-F238E27FC236}">
              <a16:creationId xmlns="" xmlns:a16="http://schemas.microsoft.com/office/drawing/2014/main" id="{00000000-0008-0000-0200-000057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75" name="Text Box 2645">
          <a:extLst>
            <a:ext uri="{FF2B5EF4-FFF2-40B4-BE49-F238E27FC236}">
              <a16:creationId xmlns="" xmlns:a16="http://schemas.microsoft.com/office/drawing/2014/main" id="{00000000-0008-0000-0200-000058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76" name="Text Box 2648">
          <a:extLst>
            <a:ext uri="{FF2B5EF4-FFF2-40B4-BE49-F238E27FC236}">
              <a16:creationId xmlns="" xmlns:a16="http://schemas.microsoft.com/office/drawing/2014/main" id="{00000000-0008-0000-0200-000059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77" name="Text Box 2651">
          <a:extLst>
            <a:ext uri="{FF2B5EF4-FFF2-40B4-BE49-F238E27FC236}">
              <a16:creationId xmlns="" xmlns:a16="http://schemas.microsoft.com/office/drawing/2014/main" id="{00000000-0008-0000-0200-00005A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78" name="Text Box 2654">
          <a:extLst>
            <a:ext uri="{FF2B5EF4-FFF2-40B4-BE49-F238E27FC236}">
              <a16:creationId xmlns="" xmlns:a16="http://schemas.microsoft.com/office/drawing/2014/main" id="{00000000-0008-0000-0200-00005B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79" name="Text Box 2657">
          <a:extLst>
            <a:ext uri="{FF2B5EF4-FFF2-40B4-BE49-F238E27FC236}">
              <a16:creationId xmlns="" xmlns:a16="http://schemas.microsoft.com/office/drawing/2014/main" id="{00000000-0008-0000-0200-00005C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80" name="Text Box 2660">
          <a:extLst>
            <a:ext uri="{FF2B5EF4-FFF2-40B4-BE49-F238E27FC236}">
              <a16:creationId xmlns="" xmlns:a16="http://schemas.microsoft.com/office/drawing/2014/main" id="{00000000-0008-0000-0200-00005D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81" name="Text Box 2663">
          <a:extLst>
            <a:ext uri="{FF2B5EF4-FFF2-40B4-BE49-F238E27FC236}">
              <a16:creationId xmlns="" xmlns:a16="http://schemas.microsoft.com/office/drawing/2014/main" id="{00000000-0008-0000-0200-00005E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82" name="Text Box 2666">
          <a:extLst>
            <a:ext uri="{FF2B5EF4-FFF2-40B4-BE49-F238E27FC236}">
              <a16:creationId xmlns="" xmlns:a16="http://schemas.microsoft.com/office/drawing/2014/main" id="{00000000-0008-0000-0200-00005F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83" name="Text Box 2669">
          <a:extLst>
            <a:ext uri="{FF2B5EF4-FFF2-40B4-BE49-F238E27FC236}">
              <a16:creationId xmlns="" xmlns:a16="http://schemas.microsoft.com/office/drawing/2014/main" id="{00000000-0008-0000-0200-000060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84" name="Text Box 2672">
          <a:extLst>
            <a:ext uri="{FF2B5EF4-FFF2-40B4-BE49-F238E27FC236}">
              <a16:creationId xmlns="" xmlns:a16="http://schemas.microsoft.com/office/drawing/2014/main" id="{00000000-0008-0000-0200-000061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85" name="Text Box 2675">
          <a:extLst>
            <a:ext uri="{FF2B5EF4-FFF2-40B4-BE49-F238E27FC236}">
              <a16:creationId xmlns="" xmlns:a16="http://schemas.microsoft.com/office/drawing/2014/main" id="{00000000-0008-0000-0200-000062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86" name="Text Box 2678">
          <a:extLst>
            <a:ext uri="{FF2B5EF4-FFF2-40B4-BE49-F238E27FC236}">
              <a16:creationId xmlns="" xmlns:a16="http://schemas.microsoft.com/office/drawing/2014/main" id="{00000000-0008-0000-0200-000063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87" name="Text Box 2681">
          <a:extLst>
            <a:ext uri="{FF2B5EF4-FFF2-40B4-BE49-F238E27FC236}">
              <a16:creationId xmlns="" xmlns:a16="http://schemas.microsoft.com/office/drawing/2014/main" id="{00000000-0008-0000-0200-000064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88" name="Text Box 2684">
          <a:extLst>
            <a:ext uri="{FF2B5EF4-FFF2-40B4-BE49-F238E27FC236}">
              <a16:creationId xmlns="" xmlns:a16="http://schemas.microsoft.com/office/drawing/2014/main" id="{00000000-0008-0000-0200-000065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89" name="Text Box 2687">
          <a:extLst>
            <a:ext uri="{FF2B5EF4-FFF2-40B4-BE49-F238E27FC236}">
              <a16:creationId xmlns="" xmlns:a16="http://schemas.microsoft.com/office/drawing/2014/main" id="{00000000-0008-0000-0200-000066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90" name="Text Box 2712">
          <a:extLst>
            <a:ext uri="{FF2B5EF4-FFF2-40B4-BE49-F238E27FC236}">
              <a16:creationId xmlns="" xmlns:a16="http://schemas.microsoft.com/office/drawing/2014/main" id="{00000000-0008-0000-0200-000067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91" name="Text Box 2715">
          <a:extLst>
            <a:ext uri="{FF2B5EF4-FFF2-40B4-BE49-F238E27FC236}">
              <a16:creationId xmlns="" xmlns:a16="http://schemas.microsoft.com/office/drawing/2014/main" id="{00000000-0008-0000-0200-000068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92" name="Text Box 2718">
          <a:extLst>
            <a:ext uri="{FF2B5EF4-FFF2-40B4-BE49-F238E27FC236}">
              <a16:creationId xmlns="" xmlns:a16="http://schemas.microsoft.com/office/drawing/2014/main" id="{00000000-0008-0000-0200-000069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93" name="Text Box 2721">
          <a:extLst>
            <a:ext uri="{FF2B5EF4-FFF2-40B4-BE49-F238E27FC236}">
              <a16:creationId xmlns="" xmlns:a16="http://schemas.microsoft.com/office/drawing/2014/main" id="{00000000-0008-0000-0200-00006A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94" name="Text Box 2724">
          <a:extLst>
            <a:ext uri="{FF2B5EF4-FFF2-40B4-BE49-F238E27FC236}">
              <a16:creationId xmlns="" xmlns:a16="http://schemas.microsoft.com/office/drawing/2014/main" id="{00000000-0008-0000-0200-00006B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95" name="Text Box 2727">
          <a:extLst>
            <a:ext uri="{FF2B5EF4-FFF2-40B4-BE49-F238E27FC236}">
              <a16:creationId xmlns="" xmlns:a16="http://schemas.microsoft.com/office/drawing/2014/main" id="{00000000-0008-0000-0200-00006C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96" name="Text Box 2730">
          <a:extLst>
            <a:ext uri="{FF2B5EF4-FFF2-40B4-BE49-F238E27FC236}">
              <a16:creationId xmlns="" xmlns:a16="http://schemas.microsoft.com/office/drawing/2014/main" id="{00000000-0008-0000-0200-00006D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97" name="Text Box 2733">
          <a:extLst>
            <a:ext uri="{FF2B5EF4-FFF2-40B4-BE49-F238E27FC236}">
              <a16:creationId xmlns="" xmlns:a16="http://schemas.microsoft.com/office/drawing/2014/main" id="{00000000-0008-0000-0200-00006E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98" name="Text Box 2736">
          <a:extLst>
            <a:ext uri="{FF2B5EF4-FFF2-40B4-BE49-F238E27FC236}">
              <a16:creationId xmlns="" xmlns:a16="http://schemas.microsoft.com/office/drawing/2014/main" id="{00000000-0008-0000-0200-00006F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899" name="Text Box 2739">
          <a:extLst>
            <a:ext uri="{FF2B5EF4-FFF2-40B4-BE49-F238E27FC236}">
              <a16:creationId xmlns="" xmlns:a16="http://schemas.microsoft.com/office/drawing/2014/main" id="{00000000-0008-0000-0200-000070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00" name="Text Box 2742">
          <a:extLst>
            <a:ext uri="{FF2B5EF4-FFF2-40B4-BE49-F238E27FC236}">
              <a16:creationId xmlns="" xmlns:a16="http://schemas.microsoft.com/office/drawing/2014/main" id="{00000000-0008-0000-0200-000071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01" name="Text Box 2745">
          <a:extLst>
            <a:ext uri="{FF2B5EF4-FFF2-40B4-BE49-F238E27FC236}">
              <a16:creationId xmlns="" xmlns:a16="http://schemas.microsoft.com/office/drawing/2014/main" id="{00000000-0008-0000-0200-000072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02" name="Text Box 2748">
          <a:extLst>
            <a:ext uri="{FF2B5EF4-FFF2-40B4-BE49-F238E27FC236}">
              <a16:creationId xmlns="" xmlns:a16="http://schemas.microsoft.com/office/drawing/2014/main" id="{00000000-0008-0000-0200-000073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03" name="Text Box 2751">
          <a:extLst>
            <a:ext uri="{FF2B5EF4-FFF2-40B4-BE49-F238E27FC236}">
              <a16:creationId xmlns="" xmlns:a16="http://schemas.microsoft.com/office/drawing/2014/main" id="{00000000-0008-0000-0200-000074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04" name="Text Box 2754">
          <a:extLst>
            <a:ext uri="{FF2B5EF4-FFF2-40B4-BE49-F238E27FC236}">
              <a16:creationId xmlns="" xmlns:a16="http://schemas.microsoft.com/office/drawing/2014/main" id="{00000000-0008-0000-0200-000075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05" name="Text Box 2779">
          <a:extLst>
            <a:ext uri="{FF2B5EF4-FFF2-40B4-BE49-F238E27FC236}">
              <a16:creationId xmlns="" xmlns:a16="http://schemas.microsoft.com/office/drawing/2014/main" id="{00000000-0008-0000-0200-000076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06" name="Text Box 2782">
          <a:extLst>
            <a:ext uri="{FF2B5EF4-FFF2-40B4-BE49-F238E27FC236}">
              <a16:creationId xmlns="" xmlns:a16="http://schemas.microsoft.com/office/drawing/2014/main" id="{00000000-0008-0000-0200-000077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07" name="Text Box 2785">
          <a:extLst>
            <a:ext uri="{FF2B5EF4-FFF2-40B4-BE49-F238E27FC236}">
              <a16:creationId xmlns="" xmlns:a16="http://schemas.microsoft.com/office/drawing/2014/main" id="{00000000-0008-0000-0200-000078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08" name="Text Box 2788">
          <a:extLst>
            <a:ext uri="{FF2B5EF4-FFF2-40B4-BE49-F238E27FC236}">
              <a16:creationId xmlns="" xmlns:a16="http://schemas.microsoft.com/office/drawing/2014/main" id="{00000000-0008-0000-0200-000079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09" name="Text Box 2791">
          <a:extLst>
            <a:ext uri="{FF2B5EF4-FFF2-40B4-BE49-F238E27FC236}">
              <a16:creationId xmlns="" xmlns:a16="http://schemas.microsoft.com/office/drawing/2014/main" id="{00000000-0008-0000-0200-00007A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10" name="Text Box 2794">
          <a:extLst>
            <a:ext uri="{FF2B5EF4-FFF2-40B4-BE49-F238E27FC236}">
              <a16:creationId xmlns="" xmlns:a16="http://schemas.microsoft.com/office/drawing/2014/main" id="{00000000-0008-0000-0200-00007B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11" name="Text Box 2797">
          <a:extLst>
            <a:ext uri="{FF2B5EF4-FFF2-40B4-BE49-F238E27FC236}">
              <a16:creationId xmlns="" xmlns:a16="http://schemas.microsoft.com/office/drawing/2014/main" id="{00000000-0008-0000-0200-00007C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12" name="Text Box 2800">
          <a:extLst>
            <a:ext uri="{FF2B5EF4-FFF2-40B4-BE49-F238E27FC236}">
              <a16:creationId xmlns="" xmlns:a16="http://schemas.microsoft.com/office/drawing/2014/main" id="{00000000-0008-0000-0200-00007D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13" name="Text Box 2803">
          <a:extLst>
            <a:ext uri="{FF2B5EF4-FFF2-40B4-BE49-F238E27FC236}">
              <a16:creationId xmlns="" xmlns:a16="http://schemas.microsoft.com/office/drawing/2014/main" id="{00000000-0008-0000-0200-00007E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14" name="Text Box 2806">
          <a:extLst>
            <a:ext uri="{FF2B5EF4-FFF2-40B4-BE49-F238E27FC236}">
              <a16:creationId xmlns="" xmlns:a16="http://schemas.microsoft.com/office/drawing/2014/main" id="{00000000-0008-0000-0200-00007F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15" name="Text Box 2809">
          <a:extLst>
            <a:ext uri="{FF2B5EF4-FFF2-40B4-BE49-F238E27FC236}">
              <a16:creationId xmlns="" xmlns:a16="http://schemas.microsoft.com/office/drawing/2014/main" id="{00000000-0008-0000-0200-000080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16" name="Text Box 2812">
          <a:extLst>
            <a:ext uri="{FF2B5EF4-FFF2-40B4-BE49-F238E27FC236}">
              <a16:creationId xmlns="" xmlns:a16="http://schemas.microsoft.com/office/drawing/2014/main" id="{00000000-0008-0000-0200-000081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17" name="Text Box 2815">
          <a:extLst>
            <a:ext uri="{FF2B5EF4-FFF2-40B4-BE49-F238E27FC236}">
              <a16:creationId xmlns="" xmlns:a16="http://schemas.microsoft.com/office/drawing/2014/main" id="{00000000-0008-0000-0200-000082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18" name="Text Box 2818">
          <a:extLst>
            <a:ext uri="{FF2B5EF4-FFF2-40B4-BE49-F238E27FC236}">
              <a16:creationId xmlns="" xmlns:a16="http://schemas.microsoft.com/office/drawing/2014/main" id="{00000000-0008-0000-0200-000083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19" name="Text Box 2821">
          <a:extLst>
            <a:ext uri="{FF2B5EF4-FFF2-40B4-BE49-F238E27FC236}">
              <a16:creationId xmlns="" xmlns:a16="http://schemas.microsoft.com/office/drawing/2014/main" id="{00000000-0008-0000-0200-000084CDAA00}"/>
            </a:ext>
          </a:extLst>
        </xdr:cNvPr>
        <xdr:cNvSpPr txBox="1">
          <a:spLocks noChangeArrowheads="1"/>
        </xdr:cNvSpPr>
      </xdr:nvSpPr>
      <xdr:spPr bwMode="auto">
        <a:xfrm>
          <a:off x="4191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536</xdr:row>
      <xdr:rowOff>0</xdr:rowOff>
    </xdr:from>
    <xdr:to>
      <xdr:col>1</xdr:col>
      <xdr:colOff>228600</xdr:colOff>
      <xdr:row>537</xdr:row>
      <xdr:rowOff>38100</xdr:rowOff>
    </xdr:to>
    <xdr:sp macro="" textlink="">
      <xdr:nvSpPr>
        <xdr:cNvPr id="4920" name="Text Box 2907">
          <a:extLst>
            <a:ext uri="{FF2B5EF4-FFF2-40B4-BE49-F238E27FC236}">
              <a16:creationId xmlns="" xmlns:a16="http://schemas.microsoft.com/office/drawing/2014/main" id="{00000000-0008-0000-0200-000085CDAA00}"/>
            </a:ext>
          </a:extLst>
        </xdr:cNvPr>
        <xdr:cNvSpPr txBox="1">
          <a:spLocks noChangeArrowheads="1"/>
        </xdr:cNvSpPr>
      </xdr:nvSpPr>
      <xdr:spPr bwMode="auto">
        <a:xfrm>
          <a:off x="5715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536</xdr:row>
      <xdr:rowOff>0</xdr:rowOff>
    </xdr:from>
    <xdr:to>
      <xdr:col>1</xdr:col>
      <xdr:colOff>228600</xdr:colOff>
      <xdr:row>537</xdr:row>
      <xdr:rowOff>38100</xdr:rowOff>
    </xdr:to>
    <xdr:sp macro="" textlink="">
      <xdr:nvSpPr>
        <xdr:cNvPr id="4921" name="Text Box 2908">
          <a:extLst>
            <a:ext uri="{FF2B5EF4-FFF2-40B4-BE49-F238E27FC236}">
              <a16:creationId xmlns="" xmlns:a16="http://schemas.microsoft.com/office/drawing/2014/main" id="{00000000-0008-0000-0200-000086CDAA00}"/>
            </a:ext>
          </a:extLst>
        </xdr:cNvPr>
        <xdr:cNvSpPr txBox="1">
          <a:spLocks noChangeArrowheads="1"/>
        </xdr:cNvSpPr>
      </xdr:nvSpPr>
      <xdr:spPr bwMode="auto">
        <a:xfrm>
          <a:off x="5715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536</xdr:row>
      <xdr:rowOff>0</xdr:rowOff>
    </xdr:from>
    <xdr:to>
      <xdr:col>1</xdr:col>
      <xdr:colOff>228600</xdr:colOff>
      <xdr:row>537</xdr:row>
      <xdr:rowOff>38100</xdr:rowOff>
    </xdr:to>
    <xdr:sp macro="" textlink="">
      <xdr:nvSpPr>
        <xdr:cNvPr id="4922" name="Text Box 2912">
          <a:extLst>
            <a:ext uri="{FF2B5EF4-FFF2-40B4-BE49-F238E27FC236}">
              <a16:creationId xmlns="" xmlns:a16="http://schemas.microsoft.com/office/drawing/2014/main" id="{00000000-0008-0000-0200-000087CDAA00}"/>
            </a:ext>
          </a:extLst>
        </xdr:cNvPr>
        <xdr:cNvSpPr txBox="1">
          <a:spLocks noChangeArrowheads="1"/>
        </xdr:cNvSpPr>
      </xdr:nvSpPr>
      <xdr:spPr bwMode="auto">
        <a:xfrm>
          <a:off x="571500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538</xdr:row>
      <xdr:rowOff>0</xdr:rowOff>
    </xdr:from>
    <xdr:to>
      <xdr:col>1</xdr:col>
      <xdr:colOff>228600</xdr:colOff>
      <xdr:row>539</xdr:row>
      <xdr:rowOff>38100</xdr:rowOff>
    </xdr:to>
    <xdr:sp macro="" textlink="">
      <xdr:nvSpPr>
        <xdr:cNvPr id="4923" name="Text Box 8">
          <a:extLst>
            <a:ext uri="{FF2B5EF4-FFF2-40B4-BE49-F238E27FC236}">
              <a16:creationId xmlns="" xmlns:a16="http://schemas.microsoft.com/office/drawing/2014/main" id="{00000000-0008-0000-0200-000088CDAA00}"/>
            </a:ext>
          </a:extLst>
        </xdr:cNvPr>
        <xdr:cNvSpPr txBox="1">
          <a:spLocks noChangeArrowheads="1"/>
        </xdr:cNvSpPr>
      </xdr:nvSpPr>
      <xdr:spPr bwMode="auto">
        <a:xfrm>
          <a:off x="5715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24" name="Text Box 13">
          <a:extLst>
            <a:ext uri="{FF2B5EF4-FFF2-40B4-BE49-F238E27FC236}">
              <a16:creationId xmlns="" xmlns:a16="http://schemas.microsoft.com/office/drawing/2014/main" id="{00000000-0008-0000-0200-000089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25" name="Text Box 53">
          <a:extLst>
            <a:ext uri="{FF2B5EF4-FFF2-40B4-BE49-F238E27FC236}">
              <a16:creationId xmlns="" xmlns:a16="http://schemas.microsoft.com/office/drawing/2014/main" id="{00000000-0008-0000-0200-00008A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26" name="Text Box 145">
          <a:extLst>
            <a:ext uri="{FF2B5EF4-FFF2-40B4-BE49-F238E27FC236}">
              <a16:creationId xmlns="" xmlns:a16="http://schemas.microsoft.com/office/drawing/2014/main" id="{00000000-0008-0000-0200-00008B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27" name="Text Box 237">
          <a:extLst>
            <a:ext uri="{FF2B5EF4-FFF2-40B4-BE49-F238E27FC236}">
              <a16:creationId xmlns="" xmlns:a16="http://schemas.microsoft.com/office/drawing/2014/main" id="{00000000-0008-0000-0200-00008C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28" name="Text Box 329">
          <a:extLst>
            <a:ext uri="{FF2B5EF4-FFF2-40B4-BE49-F238E27FC236}">
              <a16:creationId xmlns="" xmlns:a16="http://schemas.microsoft.com/office/drawing/2014/main" id="{00000000-0008-0000-0200-00008D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29" name="Text Box 421">
          <a:extLst>
            <a:ext uri="{FF2B5EF4-FFF2-40B4-BE49-F238E27FC236}">
              <a16:creationId xmlns="" xmlns:a16="http://schemas.microsoft.com/office/drawing/2014/main" id="{00000000-0008-0000-0200-00008E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30" name="Text Box 513">
          <a:extLst>
            <a:ext uri="{FF2B5EF4-FFF2-40B4-BE49-F238E27FC236}">
              <a16:creationId xmlns="" xmlns:a16="http://schemas.microsoft.com/office/drawing/2014/main" id="{00000000-0008-0000-0200-00008F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31" name="Text Box 605">
          <a:extLst>
            <a:ext uri="{FF2B5EF4-FFF2-40B4-BE49-F238E27FC236}">
              <a16:creationId xmlns="" xmlns:a16="http://schemas.microsoft.com/office/drawing/2014/main" id="{00000000-0008-0000-0200-000090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32" name="Text Box 697">
          <a:extLst>
            <a:ext uri="{FF2B5EF4-FFF2-40B4-BE49-F238E27FC236}">
              <a16:creationId xmlns="" xmlns:a16="http://schemas.microsoft.com/office/drawing/2014/main" id="{00000000-0008-0000-0200-000091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33" name="Text Box 789">
          <a:extLst>
            <a:ext uri="{FF2B5EF4-FFF2-40B4-BE49-F238E27FC236}">
              <a16:creationId xmlns="" xmlns:a16="http://schemas.microsoft.com/office/drawing/2014/main" id="{00000000-0008-0000-0200-000092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34" name="Text Box 881">
          <a:extLst>
            <a:ext uri="{FF2B5EF4-FFF2-40B4-BE49-F238E27FC236}">
              <a16:creationId xmlns="" xmlns:a16="http://schemas.microsoft.com/office/drawing/2014/main" id="{00000000-0008-0000-0200-000093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35" name="Text Box 973">
          <a:extLst>
            <a:ext uri="{FF2B5EF4-FFF2-40B4-BE49-F238E27FC236}">
              <a16:creationId xmlns="" xmlns:a16="http://schemas.microsoft.com/office/drawing/2014/main" id="{00000000-0008-0000-0200-000094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36" name="Text Box 1065">
          <a:extLst>
            <a:ext uri="{FF2B5EF4-FFF2-40B4-BE49-F238E27FC236}">
              <a16:creationId xmlns="" xmlns:a16="http://schemas.microsoft.com/office/drawing/2014/main" id="{00000000-0008-0000-0200-000095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37" name="Text Box 1157">
          <a:extLst>
            <a:ext uri="{FF2B5EF4-FFF2-40B4-BE49-F238E27FC236}">
              <a16:creationId xmlns="" xmlns:a16="http://schemas.microsoft.com/office/drawing/2014/main" id="{00000000-0008-0000-0200-000096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38" name="Text Box 1249">
          <a:extLst>
            <a:ext uri="{FF2B5EF4-FFF2-40B4-BE49-F238E27FC236}">
              <a16:creationId xmlns="" xmlns:a16="http://schemas.microsoft.com/office/drawing/2014/main" id="{00000000-0008-0000-0200-000097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39" name="Text Box 1347">
          <a:extLst>
            <a:ext uri="{FF2B5EF4-FFF2-40B4-BE49-F238E27FC236}">
              <a16:creationId xmlns="" xmlns:a16="http://schemas.microsoft.com/office/drawing/2014/main" id="{00000000-0008-0000-0200-000098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40" name="Text Box 1372">
          <a:extLst>
            <a:ext uri="{FF2B5EF4-FFF2-40B4-BE49-F238E27FC236}">
              <a16:creationId xmlns="" xmlns:a16="http://schemas.microsoft.com/office/drawing/2014/main" id="{00000000-0008-0000-0200-000099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41" name="Text Box 1375">
          <a:extLst>
            <a:ext uri="{FF2B5EF4-FFF2-40B4-BE49-F238E27FC236}">
              <a16:creationId xmlns="" xmlns:a16="http://schemas.microsoft.com/office/drawing/2014/main" id="{00000000-0008-0000-0200-00009A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42" name="Text Box 1378">
          <a:extLst>
            <a:ext uri="{FF2B5EF4-FFF2-40B4-BE49-F238E27FC236}">
              <a16:creationId xmlns="" xmlns:a16="http://schemas.microsoft.com/office/drawing/2014/main" id="{00000000-0008-0000-0200-00009B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43" name="Text Box 1381">
          <a:extLst>
            <a:ext uri="{FF2B5EF4-FFF2-40B4-BE49-F238E27FC236}">
              <a16:creationId xmlns="" xmlns:a16="http://schemas.microsoft.com/office/drawing/2014/main" id="{00000000-0008-0000-0200-00009C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44" name="Text Box 1384">
          <a:extLst>
            <a:ext uri="{FF2B5EF4-FFF2-40B4-BE49-F238E27FC236}">
              <a16:creationId xmlns="" xmlns:a16="http://schemas.microsoft.com/office/drawing/2014/main" id="{00000000-0008-0000-0200-00009D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45" name="Text Box 1387">
          <a:extLst>
            <a:ext uri="{FF2B5EF4-FFF2-40B4-BE49-F238E27FC236}">
              <a16:creationId xmlns="" xmlns:a16="http://schemas.microsoft.com/office/drawing/2014/main" id="{00000000-0008-0000-0200-00009E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46" name="Text Box 1390">
          <a:extLst>
            <a:ext uri="{FF2B5EF4-FFF2-40B4-BE49-F238E27FC236}">
              <a16:creationId xmlns="" xmlns:a16="http://schemas.microsoft.com/office/drawing/2014/main" id="{00000000-0008-0000-0200-00009F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47" name="Text Box 1393">
          <a:extLst>
            <a:ext uri="{FF2B5EF4-FFF2-40B4-BE49-F238E27FC236}">
              <a16:creationId xmlns="" xmlns:a16="http://schemas.microsoft.com/office/drawing/2014/main" id="{00000000-0008-0000-0200-0000A0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48" name="Text Box 1396">
          <a:extLst>
            <a:ext uri="{FF2B5EF4-FFF2-40B4-BE49-F238E27FC236}">
              <a16:creationId xmlns="" xmlns:a16="http://schemas.microsoft.com/office/drawing/2014/main" id="{00000000-0008-0000-0200-0000A1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49" name="Text Box 1399">
          <a:extLst>
            <a:ext uri="{FF2B5EF4-FFF2-40B4-BE49-F238E27FC236}">
              <a16:creationId xmlns="" xmlns:a16="http://schemas.microsoft.com/office/drawing/2014/main" id="{00000000-0008-0000-0200-0000A2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50" name="Text Box 1402">
          <a:extLst>
            <a:ext uri="{FF2B5EF4-FFF2-40B4-BE49-F238E27FC236}">
              <a16:creationId xmlns="" xmlns:a16="http://schemas.microsoft.com/office/drawing/2014/main" id="{00000000-0008-0000-0200-0000A3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51" name="Text Box 1405">
          <a:extLst>
            <a:ext uri="{FF2B5EF4-FFF2-40B4-BE49-F238E27FC236}">
              <a16:creationId xmlns="" xmlns:a16="http://schemas.microsoft.com/office/drawing/2014/main" id="{00000000-0008-0000-0200-0000A4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52" name="Text Box 1408">
          <a:extLst>
            <a:ext uri="{FF2B5EF4-FFF2-40B4-BE49-F238E27FC236}">
              <a16:creationId xmlns="" xmlns:a16="http://schemas.microsoft.com/office/drawing/2014/main" id="{00000000-0008-0000-0200-0000A5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53" name="Text Box 1411">
          <a:extLst>
            <a:ext uri="{FF2B5EF4-FFF2-40B4-BE49-F238E27FC236}">
              <a16:creationId xmlns="" xmlns:a16="http://schemas.microsoft.com/office/drawing/2014/main" id="{00000000-0008-0000-0200-0000A6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54" name="Text Box 1414">
          <a:extLst>
            <a:ext uri="{FF2B5EF4-FFF2-40B4-BE49-F238E27FC236}">
              <a16:creationId xmlns="" xmlns:a16="http://schemas.microsoft.com/office/drawing/2014/main" id="{00000000-0008-0000-0200-0000A7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55" name="Text Box 1439">
          <a:extLst>
            <a:ext uri="{FF2B5EF4-FFF2-40B4-BE49-F238E27FC236}">
              <a16:creationId xmlns="" xmlns:a16="http://schemas.microsoft.com/office/drawing/2014/main" id="{00000000-0008-0000-0200-0000A8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56" name="Text Box 1442">
          <a:extLst>
            <a:ext uri="{FF2B5EF4-FFF2-40B4-BE49-F238E27FC236}">
              <a16:creationId xmlns="" xmlns:a16="http://schemas.microsoft.com/office/drawing/2014/main" id="{00000000-0008-0000-0200-0000A9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57" name="Text Box 1445">
          <a:extLst>
            <a:ext uri="{FF2B5EF4-FFF2-40B4-BE49-F238E27FC236}">
              <a16:creationId xmlns="" xmlns:a16="http://schemas.microsoft.com/office/drawing/2014/main" id="{00000000-0008-0000-0200-0000AA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58" name="Text Box 1448">
          <a:extLst>
            <a:ext uri="{FF2B5EF4-FFF2-40B4-BE49-F238E27FC236}">
              <a16:creationId xmlns="" xmlns:a16="http://schemas.microsoft.com/office/drawing/2014/main" id="{00000000-0008-0000-0200-0000AB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59" name="Text Box 1451">
          <a:extLst>
            <a:ext uri="{FF2B5EF4-FFF2-40B4-BE49-F238E27FC236}">
              <a16:creationId xmlns="" xmlns:a16="http://schemas.microsoft.com/office/drawing/2014/main" id="{00000000-0008-0000-0200-0000AC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60" name="Text Box 1454">
          <a:extLst>
            <a:ext uri="{FF2B5EF4-FFF2-40B4-BE49-F238E27FC236}">
              <a16:creationId xmlns="" xmlns:a16="http://schemas.microsoft.com/office/drawing/2014/main" id="{00000000-0008-0000-0200-0000AD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61" name="Text Box 1457">
          <a:extLst>
            <a:ext uri="{FF2B5EF4-FFF2-40B4-BE49-F238E27FC236}">
              <a16:creationId xmlns="" xmlns:a16="http://schemas.microsoft.com/office/drawing/2014/main" id="{00000000-0008-0000-0200-0000AE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62" name="Text Box 1460">
          <a:extLst>
            <a:ext uri="{FF2B5EF4-FFF2-40B4-BE49-F238E27FC236}">
              <a16:creationId xmlns="" xmlns:a16="http://schemas.microsoft.com/office/drawing/2014/main" id="{00000000-0008-0000-0200-0000AF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63" name="Text Box 1463">
          <a:extLst>
            <a:ext uri="{FF2B5EF4-FFF2-40B4-BE49-F238E27FC236}">
              <a16:creationId xmlns="" xmlns:a16="http://schemas.microsoft.com/office/drawing/2014/main" id="{00000000-0008-0000-0200-0000B0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64" name="Text Box 1466">
          <a:extLst>
            <a:ext uri="{FF2B5EF4-FFF2-40B4-BE49-F238E27FC236}">
              <a16:creationId xmlns="" xmlns:a16="http://schemas.microsoft.com/office/drawing/2014/main" id="{00000000-0008-0000-0200-0000B1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65" name="Text Box 1469">
          <a:extLst>
            <a:ext uri="{FF2B5EF4-FFF2-40B4-BE49-F238E27FC236}">
              <a16:creationId xmlns="" xmlns:a16="http://schemas.microsoft.com/office/drawing/2014/main" id="{00000000-0008-0000-0200-0000B2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66" name="Text Box 1472">
          <a:extLst>
            <a:ext uri="{FF2B5EF4-FFF2-40B4-BE49-F238E27FC236}">
              <a16:creationId xmlns="" xmlns:a16="http://schemas.microsoft.com/office/drawing/2014/main" id="{00000000-0008-0000-0200-0000B3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67" name="Text Box 1475">
          <a:extLst>
            <a:ext uri="{FF2B5EF4-FFF2-40B4-BE49-F238E27FC236}">
              <a16:creationId xmlns="" xmlns:a16="http://schemas.microsoft.com/office/drawing/2014/main" id="{00000000-0008-0000-0200-0000B4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68" name="Text Box 1478">
          <a:extLst>
            <a:ext uri="{FF2B5EF4-FFF2-40B4-BE49-F238E27FC236}">
              <a16:creationId xmlns="" xmlns:a16="http://schemas.microsoft.com/office/drawing/2014/main" id="{00000000-0008-0000-0200-0000B5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69" name="Text Box 1481">
          <a:extLst>
            <a:ext uri="{FF2B5EF4-FFF2-40B4-BE49-F238E27FC236}">
              <a16:creationId xmlns="" xmlns:a16="http://schemas.microsoft.com/office/drawing/2014/main" id="{00000000-0008-0000-0200-0000B6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70" name="Text Box 1506">
          <a:extLst>
            <a:ext uri="{FF2B5EF4-FFF2-40B4-BE49-F238E27FC236}">
              <a16:creationId xmlns="" xmlns:a16="http://schemas.microsoft.com/office/drawing/2014/main" id="{00000000-0008-0000-0200-0000B7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71" name="Text Box 1509">
          <a:extLst>
            <a:ext uri="{FF2B5EF4-FFF2-40B4-BE49-F238E27FC236}">
              <a16:creationId xmlns="" xmlns:a16="http://schemas.microsoft.com/office/drawing/2014/main" id="{00000000-0008-0000-0200-0000B8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72" name="Text Box 1512">
          <a:extLst>
            <a:ext uri="{FF2B5EF4-FFF2-40B4-BE49-F238E27FC236}">
              <a16:creationId xmlns="" xmlns:a16="http://schemas.microsoft.com/office/drawing/2014/main" id="{00000000-0008-0000-0200-0000B9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73" name="Text Box 1515">
          <a:extLst>
            <a:ext uri="{FF2B5EF4-FFF2-40B4-BE49-F238E27FC236}">
              <a16:creationId xmlns="" xmlns:a16="http://schemas.microsoft.com/office/drawing/2014/main" id="{00000000-0008-0000-0200-0000BA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74" name="Text Box 1518">
          <a:extLst>
            <a:ext uri="{FF2B5EF4-FFF2-40B4-BE49-F238E27FC236}">
              <a16:creationId xmlns="" xmlns:a16="http://schemas.microsoft.com/office/drawing/2014/main" id="{00000000-0008-0000-0200-0000BB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75" name="Text Box 1521">
          <a:extLst>
            <a:ext uri="{FF2B5EF4-FFF2-40B4-BE49-F238E27FC236}">
              <a16:creationId xmlns="" xmlns:a16="http://schemas.microsoft.com/office/drawing/2014/main" id="{00000000-0008-0000-0200-0000BC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76" name="Text Box 1524">
          <a:extLst>
            <a:ext uri="{FF2B5EF4-FFF2-40B4-BE49-F238E27FC236}">
              <a16:creationId xmlns="" xmlns:a16="http://schemas.microsoft.com/office/drawing/2014/main" id="{00000000-0008-0000-0200-0000BD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77" name="Text Box 1527">
          <a:extLst>
            <a:ext uri="{FF2B5EF4-FFF2-40B4-BE49-F238E27FC236}">
              <a16:creationId xmlns="" xmlns:a16="http://schemas.microsoft.com/office/drawing/2014/main" id="{00000000-0008-0000-0200-0000BE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78" name="Text Box 1530">
          <a:extLst>
            <a:ext uri="{FF2B5EF4-FFF2-40B4-BE49-F238E27FC236}">
              <a16:creationId xmlns="" xmlns:a16="http://schemas.microsoft.com/office/drawing/2014/main" id="{00000000-0008-0000-0200-0000BF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79" name="Text Box 1533">
          <a:extLst>
            <a:ext uri="{FF2B5EF4-FFF2-40B4-BE49-F238E27FC236}">
              <a16:creationId xmlns="" xmlns:a16="http://schemas.microsoft.com/office/drawing/2014/main" id="{00000000-0008-0000-0200-0000C0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80" name="Text Box 1536">
          <a:extLst>
            <a:ext uri="{FF2B5EF4-FFF2-40B4-BE49-F238E27FC236}">
              <a16:creationId xmlns="" xmlns:a16="http://schemas.microsoft.com/office/drawing/2014/main" id="{00000000-0008-0000-0200-0000C1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81" name="Text Box 1539">
          <a:extLst>
            <a:ext uri="{FF2B5EF4-FFF2-40B4-BE49-F238E27FC236}">
              <a16:creationId xmlns="" xmlns:a16="http://schemas.microsoft.com/office/drawing/2014/main" id="{00000000-0008-0000-0200-0000C2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82" name="Text Box 1542">
          <a:extLst>
            <a:ext uri="{FF2B5EF4-FFF2-40B4-BE49-F238E27FC236}">
              <a16:creationId xmlns="" xmlns:a16="http://schemas.microsoft.com/office/drawing/2014/main" id="{00000000-0008-0000-0200-0000C3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83" name="Text Box 1545">
          <a:extLst>
            <a:ext uri="{FF2B5EF4-FFF2-40B4-BE49-F238E27FC236}">
              <a16:creationId xmlns="" xmlns:a16="http://schemas.microsoft.com/office/drawing/2014/main" id="{00000000-0008-0000-0200-0000C4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84" name="Text Box 1548">
          <a:extLst>
            <a:ext uri="{FF2B5EF4-FFF2-40B4-BE49-F238E27FC236}">
              <a16:creationId xmlns="" xmlns:a16="http://schemas.microsoft.com/office/drawing/2014/main" id="{00000000-0008-0000-0200-0000C5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85" name="Text Box 1573">
          <a:extLst>
            <a:ext uri="{FF2B5EF4-FFF2-40B4-BE49-F238E27FC236}">
              <a16:creationId xmlns="" xmlns:a16="http://schemas.microsoft.com/office/drawing/2014/main" id="{00000000-0008-0000-0200-0000C6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86" name="Text Box 1576">
          <a:extLst>
            <a:ext uri="{FF2B5EF4-FFF2-40B4-BE49-F238E27FC236}">
              <a16:creationId xmlns="" xmlns:a16="http://schemas.microsoft.com/office/drawing/2014/main" id="{00000000-0008-0000-0200-0000C7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87" name="Text Box 1579">
          <a:extLst>
            <a:ext uri="{FF2B5EF4-FFF2-40B4-BE49-F238E27FC236}">
              <a16:creationId xmlns="" xmlns:a16="http://schemas.microsoft.com/office/drawing/2014/main" id="{00000000-0008-0000-0200-0000C8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88" name="Text Box 1582">
          <a:extLst>
            <a:ext uri="{FF2B5EF4-FFF2-40B4-BE49-F238E27FC236}">
              <a16:creationId xmlns="" xmlns:a16="http://schemas.microsoft.com/office/drawing/2014/main" id="{00000000-0008-0000-0200-0000C9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89" name="Text Box 1585">
          <a:extLst>
            <a:ext uri="{FF2B5EF4-FFF2-40B4-BE49-F238E27FC236}">
              <a16:creationId xmlns="" xmlns:a16="http://schemas.microsoft.com/office/drawing/2014/main" id="{00000000-0008-0000-0200-0000CA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90" name="Text Box 1588">
          <a:extLst>
            <a:ext uri="{FF2B5EF4-FFF2-40B4-BE49-F238E27FC236}">
              <a16:creationId xmlns="" xmlns:a16="http://schemas.microsoft.com/office/drawing/2014/main" id="{00000000-0008-0000-0200-0000CB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91" name="Text Box 1591">
          <a:extLst>
            <a:ext uri="{FF2B5EF4-FFF2-40B4-BE49-F238E27FC236}">
              <a16:creationId xmlns="" xmlns:a16="http://schemas.microsoft.com/office/drawing/2014/main" id="{00000000-0008-0000-0200-0000CC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92" name="Text Box 1594">
          <a:extLst>
            <a:ext uri="{FF2B5EF4-FFF2-40B4-BE49-F238E27FC236}">
              <a16:creationId xmlns="" xmlns:a16="http://schemas.microsoft.com/office/drawing/2014/main" id="{00000000-0008-0000-0200-0000CD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93" name="Text Box 1597">
          <a:extLst>
            <a:ext uri="{FF2B5EF4-FFF2-40B4-BE49-F238E27FC236}">
              <a16:creationId xmlns="" xmlns:a16="http://schemas.microsoft.com/office/drawing/2014/main" id="{00000000-0008-0000-0200-0000CE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94" name="Text Box 1600">
          <a:extLst>
            <a:ext uri="{FF2B5EF4-FFF2-40B4-BE49-F238E27FC236}">
              <a16:creationId xmlns="" xmlns:a16="http://schemas.microsoft.com/office/drawing/2014/main" id="{00000000-0008-0000-0200-0000CF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95" name="Text Box 1603">
          <a:extLst>
            <a:ext uri="{FF2B5EF4-FFF2-40B4-BE49-F238E27FC236}">
              <a16:creationId xmlns="" xmlns:a16="http://schemas.microsoft.com/office/drawing/2014/main" id="{00000000-0008-0000-0200-0000D0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96" name="Text Box 1606">
          <a:extLst>
            <a:ext uri="{FF2B5EF4-FFF2-40B4-BE49-F238E27FC236}">
              <a16:creationId xmlns="" xmlns:a16="http://schemas.microsoft.com/office/drawing/2014/main" id="{00000000-0008-0000-0200-0000D1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97" name="Text Box 1609">
          <a:extLst>
            <a:ext uri="{FF2B5EF4-FFF2-40B4-BE49-F238E27FC236}">
              <a16:creationId xmlns="" xmlns:a16="http://schemas.microsoft.com/office/drawing/2014/main" id="{00000000-0008-0000-0200-0000D2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98" name="Text Box 1612">
          <a:extLst>
            <a:ext uri="{FF2B5EF4-FFF2-40B4-BE49-F238E27FC236}">
              <a16:creationId xmlns="" xmlns:a16="http://schemas.microsoft.com/office/drawing/2014/main" id="{00000000-0008-0000-0200-0000D3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4999" name="Text Box 1615">
          <a:extLst>
            <a:ext uri="{FF2B5EF4-FFF2-40B4-BE49-F238E27FC236}">
              <a16:creationId xmlns="" xmlns:a16="http://schemas.microsoft.com/office/drawing/2014/main" id="{00000000-0008-0000-0200-0000D4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00" name="Text Box 1640">
          <a:extLst>
            <a:ext uri="{FF2B5EF4-FFF2-40B4-BE49-F238E27FC236}">
              <a16:creationId xmlns="" xmlns:a16="http://schemas.microsoft.com/office/drawing/2014/main" id="{00000000-0008-0000-0200-0000D5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01" name="Text Box 1643">
          <a:extLst>
            <a:ext uri="{FF2B5EF4-FFF2-40B4-BE49-F238E27FC236}">
              <a16:creationId xmlns="" xmlns:a16="http://schemas.microsoft.com/office/drawing/2014/main" id="{00000000-0008-0000-0200-0000D6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02" name="Text Box 1646">
          <a:extLst>
            <a:ext uri="{FF2B5EF4-FFF2-40B4-BE49-F238E27FC236}">
              <a16:creationId xmlns="" xmlns:a16="http://schemas.microsoft.com/office/drawing/2014/main" id="{00000000-0008-0000-0200-0000D7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03" name="Text Box 1649">
          <a:extLst>
            <a:ext uri="{FF2B5EF4-FFF2-40B4-BE49-F238E27FC236}">
              <a16:creationId xmlns="" xmlns:a16="http://schemas.microsoft.com/office/drawing/2014/main" id="{00000000-0008-0000-0200-0000D8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04" name="Text Box 1652">
          <a:extLst>
            <a:ext uri="{FF2B5EF4-FFF2-40B4-BE49-F238E27FC236}">
              <a16:creationId xmlns="" xmlns:a16="http://schemas.microsoft.com/office/drawing/2014/main" id="{00000000-0008-0000-0200-0000D9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05" name="Text Box 1655">
          <a:extLst>
            <a:ext uri="{FF2B5EF4-FFF2-40B4-BE49-F238E27FC236}">
              <a16:creationId xmlns="" xmlns:a16="http://schemas.microsoft.com/office/drawing/2014/main" id="{00000000-0008-0000-0200-0000DA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06" name="Text Box 1658">
          <a:extLst>
            <a:ext uri="{FF2B5EF4-FFF2-40B4-BE49-F238E27FC236}">
              <a16:creationId xmlns="" xmlns:a16="http://schemas.microsoft.com/office/drawing/2014/main" id="{00000000-0008-0000-0200-0000DB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07" name="Text Box 1661">
          <a:extLst>
            <a:ext uri="{FF2B5EF4-FFF2-40B4-BE49-F238E27FC236}">
              <a16:creationId xmlns="" xmlns:a16="http://schemas.microsoft.com/office/drawing/2014/main" id="{00000000-0008-0000-0200-0000DC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08" name="Text Box 1664">
          <a:extLst>
            <a:ext uri="{FF2B5EF4-FFF2-40B4-BE49-F238E27FC236}">
              <a16:creationId xmlns="" xmlns:a16="http://schemas.microsoft.com/office/drawing/2014/main" id="{00000000-0008-0000-0200-0000DD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09" name="Text Box 1667">
          <a:extLst>
            <a:ext uri="{FF2B5EF4-FFF2-40B4-BE49-F238E27FC236}">
              <a16:creationId xmlns="" xmlns:a16="http://schemas.microsoft.com/office/drawing/2014/main" id="{00000000-0008-0000-0200-0000DE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10" name="Text Box 1670">
          <a:extLst>
            <a:ext uri="{FF2B5EF4-FFF2-40B4-BE49-F238E27FC236}">
              <a16:creationId xmlns="" xmlns:a16="http://schemas.microsoft.com/office/drawing/2014/main" id="{00000000-0008-0000-0200-0000DF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11" name="Text Box 1673">
          <a:extLst>
            <a:ext uri="{FF2B5EF4-FFF2-40B4-BE49-F238E27FC236}">
              <a16:creationId xmlns="" xmlns:a16="http://schemas.microsoft.com/office/drawing/2014/main" id="{00000000-0008-0000-0200-0000E0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12" name="Text Box 1676">
          <a:extLst>
            <a:ext uri="{FF2B5EF4-FFF2-40B4-BE49-F238E27FC236}">
              <a16:creationId xmlns="" xmlns:a16="http://schemas.microsoft.com/office/drawing/2014/main" id="{00000000-0008-0000-0200-0000E1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13" name="Text Box 1679">
          <a:extLst>
            <a:ext uri="{FF2B5EF4-FFF2-40B4-BE49-F238E27FC236}">
              <a16:creationId xmlns="" xmlns:a16="http://schemas.microsoft.com/office/drawing/2014/main" id="{00000000-0008-0000-0200-0000E2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14" name="Text Box 1682">
          <a:extLst>
            <a:ext uri="{FF2B5EF4-FFF2-40B4-BE49-F238E27FC236}">
              <a16:creationId xmlns="" xmlns:a16="http://schemas.microsoft.com/office/drawing/2014/main" id="{00000000-0008-0000-0200-0000E3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15" name="Text Box 1707">
          <a:extLst>
            <a:ext uri="{FF2B5EF4-FFF2-40B4-BE49-F238E27FC236}">
              <a16:creationId xmlns="" xmlns:a16="http://schemas.microsoft.com/office/drawing/2014/main" id="{00000000-0008-0000-0200-0000E4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16" name="Text Box 1710">
          <a:extLst>
            <a:ext uri="{FF2B5EF4-FFF2-40B4-BE49-F238E27FC236}">
              <a16:creationId xmlns="" xmlns:a16="http://schemas.microsoft.com/office/drawing/2014/main" id="{00000000-0008-0000-0200-0000E5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17" name="Text Box 1713">
          <a:extLst>
            <a:ext uri="{FF2B5EF4-FFF2-40B4-BE49-F238E27FC236}">
              <a16:creationId xmlns="" xmlns:a16="http://schemas.microsoft.com/office/drawing/2014/main" id="{00000000-0008-0000-0200-0000E6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18" name="Text Box 1716">
          <a:extLst>
            <a:ext uri="{FF2B5EF4-FFF2-40B4-BE49-F238E27FC236}">
              <a16:creationId xmlns="" xmlns:a16="http://schemas.microsoft.com/office/drawing/2014/main" id="{00000000-0008-0000-0200-0000E7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19" name="Text Box 1719">
          <a:extLst>
            <a:ext uri="{FF2B5EF4-FFF2-40B4-BE49-F238E27FC236}">
              <a16:creationId xmlns="" xmlns:a16="http://schemas.microsoft.com/office/drawing/2014/main" id="{00000000-0008-0000-0200-0000E8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20" name="Text Box 1722">
          <a:extLst>
            <a:ext uri="{FF2B5EF4-FFF2-40B4-BE49-F238E27FC236}">
              <a16:creationId xmlns="" xmlns:a16="http://schemas.microsoft.com/office/drawing/2014/main" id="{00000000-0008-0000-0200-0000E9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21" name="Text Box 1725">
          <a:extLst>
            <a:ext uri="{FF2B5EF4-FFF2-40B4-BE49-F238E27FC236}">
              <a16:creationId xmlns="" xmlns:a16="http://schemas.microsoft.com/office/drawing/2014/main" id="{00000000-0008-0000-0200-0000EA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22" name="Text Box 1728">
          <a:extLst>
            <a:ext uri="{FF2B5EF4-FFF2-40B4-BE49-F238E27FC236}">
              <a16:creationId xmlns="" xmlns:a16="http://schemas.microsoft.com/office/drawing/2014/main" id="{00000000-0008-0000-0200-0000EB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23" name="Text Box 1731">
          <a:extLst>
            <a:ext uri="{FF2B5EF4-FFF2-40B4-BE49-F238E27FC236}">
              <a16:creationId xmlns="" xmlns:a16="http://schemas.microsoft.com/office/drawing/2014/main" id="{00000000-0008-0000-0200-0000EC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24" name="Text Box 1734">
          <a:extLst>
            <a:ext uri="{FF2B5EF4-FFF2-40B4-BE49-F238E27FC236}">
              <a16:creationId xmlns="" xmlns:a16="http://schemas.microsoft.com/office/drawing/2014/main" id="{00000000-0008-0000-0200-0000ED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25" name="Text Box 1737">
          <a:extLst>
            <a:ext uri="{FF2B5EF4-FFF2-40B4-BE49-F238E27FC236}">
              <a16:creationId xmlns="" xmlns:a16="http://schemas.microsoft.com/office/drawing/2014/main" id="{00000000-0008-0000-0200-0000EE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26" name="Text Box 1740">
          <a:extLst>
            <a:ext uri="{FF2B5EF4-FFF2-40B4-BE49-F238E27FC236}">
              <a16:creationId xmlns="" xmlns:a16="http://schemas.microsoft.com/office/drawing/2014/main" id="{00000000-0008-0000-0200-0000EF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27" name="Text Box 1743">
          <a:extLst>
            <a:ext uri="{FF2B5EF4-FFF2-40B4-BE49-F238E27FC236}">
              <a16:creationId xmlns="" xmlns:a16="http://schemas.microsoft.com/office/drawing/2014/main" id="{00000000-0008-0000-0200-0000F0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28" name="Text Box 1746">
          <a:extLst>
            <a:ext uri="{FF2B5EF4-FFF2-40B4-BE49-F238E27FC236}">
              <a16:creationId xmlns="" xmlns:a16="http://schemas.microsoft.com/office/drawing/2014/main" id="{00000000-0008-0000-0200-0000F1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29" name="Text Box 1749">
          <a:extLst>
            <a:ext uri="{FF2B5EF4-FFF2-40B4-BE49-F238E27FC236}">
              <a16:creationId xmlns="" xmlns:a16="http://schemas.microsoft.com/office/drawing/2014/main" id="{00000000-0008-0000-0200-0000F2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30" name="Text Box 1774">
          <a:extLst>
            <a:ext uri="{FF2B5EF4-FFF2-40B4-BE49-F238E27FC236}">
              <a16:creationId xmlns="" xmlns:a16="http://schemas.microsoft.com/office/drawing/2014/main" id="{00000000-0008-0000-0200-0000F3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31" name="Text Box 1777">
          <a:extLst>
            <a:ext uri="{FF2B5EF4-FFF2-40B4-BE49-F238E27FC236}">
              <a16:creationId xmlns="" xmlns:a16="http://schemas.microsoft.com/office/drawing/2014/main" id="{00000000-0008-0000-0200-0000F4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32" name="Text Box 1780">
          <a:extLst>
            <a:ext uri="{FF2B5EF4-FFF2-40B4-BE49-F238E27FC236}">
              <a16:creationId xmlns="" xmlns:a16="http://schemas.microsoft.com/office/drawing/2014/main" id="{00000000-0008-0000-0200-0000F5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33" name="Text Box 1783">
          <a:extLst>
            <a:ext uri="{FF2B5EF4-FFF2-40B4-BE49-F238E27FC236}">
              <a16:creationId xmlns="" xmlns:a16="http://schemas.microsoft.com/office/drawing/2014/main" id="{00000000-0008-0000-0200-0000F6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34" name="Text Box 1786">
          <a:extLst>
            <a:ext uri="{FF2B5EF4-FFF2-40B4-BE49-F238E27FC236}">
              <a16:creationId xmlns="" xmlns:a16="http://schemas.microsoft.com/office/drawing/2014/main" id="{00000000-0008-0000-0200-0000F7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35" name="Text Box 1789">
          <a:extLst>
            <a:ext uri="{FF2B5EF4-FFF2-40B4-BE49-F238E27FC236}">
              <a16:creationId xmlns="" xmlns:a16="http://schemas.microsoft.com/office/drawing/2014/main" id="{00000000-0008-0000-0200-0000F8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36" name="Text Box 1792">
          <a:extLst>
            <a:ext uri="{FF2B5EF4-FFF2-40B4-BE49-F238E27FC236}">
              <a16:creationId xmlns="" xmlns:a16="http://schemas.microsoft.com/office/drawing/2014/main" id="{00000000-0008-0000-0200-0000F9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37" name="Text Box 1795">
          <a:extLst>
            <a:ext uri="{FF2B5EF4-FFF2-40B4-BE49-F238E27FC236}">
              <a16:creationId xmlns="" xmlns:a16="http://schemas.microsoft.com/office/drawing/2014/main" id="{00000000-0008-0000-0200-0000FA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38" name="Text Box 1798">
          <a:extLst>
            <a:ext uri="{FF2B5EF4-FFF2-40B4-BE49-F238E27FC236}">
              <a16:creationId xmlns="" xmlns:a16="http://schemas.microsoft.com/office/drawing/2014/main" id="{00000000-0008-0000-0200-0000FB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39" name="Text Box 1801">
          <a:extLst>
            <a:ext uri="{FF2B5EF4-FFF2-40B4-BE49-F238E27FC236}">
              <a16:creationId xmlns="" xmlns:a16="http://schemas.microsoft.com/office/drawing/2014/main" id="{00000000-0008-0000-0200-0000FC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40" name="Text Box 1804">
          <a:extLst>
            <a:ext uri="{FF2B5EF4-FFF2-40B4-BE49-F238E27FC236}">
              <a16:creationId xmlns="" xmlns:a16="http://schemas.microsoft.com/office/drawing/2014/main" id="{00000000-0008-0000-0200-0000FD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41" name="Text Box 1807">
          <a:extLst>
            <a:ext uri="{FF2B5EF4-FFF2-40B4-BE49-F238E27FC236}">
              <a16:creationId xmlns="" xmlns:a16="http://schemas.microsoft.com/office/drawing/2014/main" id="{00000000-0008-0000-0200-0000FE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42" name="Text Box 1810">
          <a:extLst>
            <a:ext uri="{FF2B5EF4-FFF2-40B4-BE49-F238E27FC236}">
              <a16:creationId xmlns="" xmlns:a16="http://schemas.microsoft.com/office/drawing/2014/main" id="{00000000-0008-0000-0200-0000FFCD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43" name="Text Box 1813">
          <a:extLst>
            <a:ext uri="{FF2B5EF4-FFF2-40B4-BE49-F238E27FC236}">
              <a16:creationId xmlns="" xmlns:a16="http://schemas.microsoft.com/office/drawing/2014/main" id="{00000000-0008-0000-0200-00000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44" name="Text Box 1816">
          <a:extLst>
            <a:ext uri="{FF2B5EF4-FFF2-40B4-BE49-F238E27FC236}">
              <a16:creationId xmlns="" xmlns:a16="http://schemas.microsoft.com/office/drawing/2014/main" id="{00000000-0008-0000-0200-00000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45" name="Text Box 1841">
          <a:extLst>
            <a:ext uri="{FF2B5EF4-FFF2-40B4-BE49-F238E27FC236}">
              <a16:creationId xmlns="" xmlns:a16="http://schemas.microsoft.com/office/drawing/2014/main" id="{00000000-0008-0000-0200-00000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46" name="Text Box 1844">
          <a:extLst>
            <a:ext uri="{FF2B5EF4-FFF2-40B4-BE49-F238E27FC236}">
              <a16:creationId xmlns="" xmlns:a16="http://schemas.microsoft.com/office/drawing/2014/main" id="{00000000-0008-0000-0200-00000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47" name="Text Box 1847">
          <a:extLst>
            <a:ext uri="{FF2B5EF4-FFF2-40B4-BE49-F238E27FC236}">
              <a16:creationId xmlns="" xmlns:a16="http://schemas.microsoft.com/office/drawing/2014/main" id="{00000000-0008-0000-0200-00000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48" name="Text Box 1850">
          <a:extLst>
            <a:ext uri="{FF2B5EF4-FFF2-40B4-BE49-F238E27FC236}">
              <a16:creationId xmlns="" xmlns:a16="http://schemas.microsoft.com/office/drawing/2014/main" id="{00000000-0008-0000-0200-00000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49" name="Text Box 1853">
          <a:extLst>
            <a:ext uri="{FF2B5EF4-FFF2-40B4-BE49-F238E27FC236}">
              <a16:creationId xmlns="" xmlns:a16="http://schemas.microsoft.com/office/drawing/2014/main" id="{00000000-0008-0000-0200-00000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50" name="Text Box 1856">
          <a:extLst>
            <a:ext uri="{FF2B5EF4-FFF2-40B4-BE49-F238E27FC236}">
              <a16:creationId xmlns="" xmlns:a16="http://schemas.microsoft.com/office/drawing/2014/main" id="{00000000-0008-0000-0200-00000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51" name="Text Box 1859">
          <a:extLst>
            <a:ext uri="{FF2B5EF4-FFF2-40B4-BE49-F238E27FC236}">
              <a16:creationId xmlns="" xmlns:a16="http://schemas.microsoft.com/office/drawing/2014/main" id="{00000000-0008-0000-0200-00000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52" name="Text Box 1862">
          <a:extLst>
            <a:ext uri="{FF2B5EF4-FFF2-40B4-BE49-F238E27FC236}">
              <a16:creationId xmlns="" xmlns:a16="http://schemas.microsoft.com/office/drawing/2014/main" id="{00000000-0008-0000-0200-00000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53" name="Text Box 1865">
          <a:extLst>
            <a:ext uri="{FF2B5EF4-FFF2-40B4-BE49-F238E27FC236}">
              <a16:creationId xmlns="" xmlns:a16="http://schemas.microsoft.com/office/drawing/2014/main" id="{00000000-0008-0000-0200-00000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54" name="Text Box 1868">
          <a:extLst>
            <a:ext uri="{FF2B5EF4-FFF2-40B4-BE49-F238E27FC236}">
              <a16:creationId xmlns="" xmlns:a16="http://schemas.microsoft.com/office/drawing/2014/main" id="{00000000-0008-0000-0200-00000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55" name="Text Box 1871">
          <a:extLst>
            <a:ext uri="{FF2B5EF4-FFF2-40B4-BE49-F238E27FC236}">
              <a16:creationId xmlns="" xmlns:a16="http://schemas.microsoft.com/office/drawing/2014/main" id="{00000000-0008-0000-0200-00000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56" name="Text Box 1874">
          <a:extLst>
            <a:ext uri="{FF2B5EF4-FFF2-40B4-BE49-F238E27FC236}">
              <a16:creationId xmlns="" xmlns:a16="http://schemas.microsoft.com/office/drawing/2014/main" id="{00000000-0008-0000-0200-00000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57" name="Text Box 1877">
          <a:extLst>
            <a:ext uri="{FF2B5EF4-FFF2-40B4-BE49-F238E27FC236}">
              <a16:creationId xmlns="" xmlns:a16="http://schemas.microsoft.com/office/drawing/2014/main" id="{00000000-0008-0000-0200-00000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58" name="Text Box 1880">
          <a:extLst>
            <a:ext uri="{FF2B5EF4-FFF2-40B4-BE49-F238E27FC236}">
              <a16:creationId xmlns="" xmlns:a16="http://schemas.microsoft.com/office/drawing/2014/main" id="{00000000-0008-0000-0200-00000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59" name="Text Box 1883">
          <a:extLst>
            <a:ext uri="{FF2B5EF4-FFF2-40B4-BE49-F238E27FC236}">
              <a16:creationId xmlns="" xmlns:a16="http://schemas.microsoft.com/office/drawing/2014/main" id="{00000000-0008-0000-0200-00001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60" name="Text Box 1908">
          <a:extLst>
            <a:ext uri="{FF2B5EF4-FFF2-40B4-BE49-F238E27FC236}">
              <a16:creationId xmlns="" xmlns:a16="http://schemas.microsoft.com/office/drawing/2014/main" id="{00000000-0008-0000-0200-00001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61" name="Text Box 1911">
          <a:extLst>
            <a:ext uri="{FF2B5EF4-FFF2-40B4-BE49-F238E27FC236}">
              <a16:creationId xmlns="" xmlns:a16="http://schemas.microsoft.com/office/drawing/2014/main" id="{00000000-0008-0000-0200-00001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62" name="Text Box 1914">
          <a:extLst>
            <a:ext uri="{FF2B5EF4-FFF2-40B4-BE49-F238E27FC236}">
              <a16:creationId xmlns="" xmlns:a16="http://schemas.microsoft.com/office/drawing/2014/main" id="{00000000-0008-0000-0200-00001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63" name="Text Box 1917">
          <a:extLst>
            <a:ext uri="{FF2B5EF4-FFF2-40B4-BE49-F238E27FC236}">
              <a16:creationId xmlns="" xmlns:a16="http://schemas.microsoft.com/office/drawing/2014/main" id="{00000000-0008-0000-0200-00001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64" name="Text Box 1920">
          <a:extLst>
            <a:ext uri="{FF2B5EF4-FFF2-40B4-BE49-F238E27FC236}">
              <a16:creationId xmlns="" xmlns:a16="http://schemas.microsoft.com/office/drawing/2014/main" id="{00000000-0008-0000-0200-00001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65" name="Text Box 1923">
          <a:extLst>
            <a:ext uri="{FF2B5EF4-FFF2-40B4-BE49-F238E27FC236}">
              <a16:creationId xmlns="" xmlns:a16="http://schemas.microsoft.com/office/drawing/2014/main" id="{00000000-0008-0000-0200-00001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66" name="Text Box 1926">
          <a:extLst>
            <a:ext uri="{FF2B5EF4-FFF2-40B4-BE49-F238E27FC236}">
              <a16:creationId xmlns="" xmlns:a16="http://schemas.microsoft.com/office/drawing/2014/main" id="{00000000-0008-0000-0200-00001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67" name="Text Box 1929">
          <a:extLst>
            <a:ext uri="{FF2B5EF4-FFF2-40B4-BE49-F238E27FC236}">
              <a16:creationId xmlns="" xmlns:a16="http://schemas.microsoft.com/office/drawing/2014/main" id="{00000000-0008-0000-0200-00001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68" name="Text Box 1932">
          <a:extLst>
            <a:ext uri="{FF2B5EF4-FFF2-40B4-BE49-F238E27FC236}">
              <a16:creationId xmlns="" xmlns:a16="http://schemas.microsoft.com/office/drawing/2014/main" id="{00000000-0008-0000-0200-00001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69" name="Text Box 1935">
          <a:extLst>
            <a:ext uri="{FF2B5EF4-FFF2-40B4-BE49-F238E27FC236}">
              <a16:creationId xmlns="" xmlns:a16="http://schemas.microsoft.com/office/drawing/2014/main" id="{00000000-0008-0000-0200-00001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70" name="Text Box 1938">
          <a:extLst>
            <a:ext uri="{FF2B5EF4-FFF2-40B4-BE49-F238E27FC236}">
              <a16:creationId xmlns="" xmlns:a16="http://schemas.microsoft.com/office/drawing/2014/main" id="{00000000-0008-0000-0200-00001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71" name="Text Box 1941">
          <a:extLst>
            <a:ext uri="{FF2B5EF4-FFF2-40B4-BE49-F238E27FC236}">
              <a16:creationId xmlns="" xmlns:a16="http://schemas.microsoft.com/office/drawing/2014/main" id="{00000000-0008-0000-0200-00001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72" name="Text Box 1944">
          <a:extLst>
            <a:ext uri="{FF2B5EF4-FFF2-40B4-BE49-F238E27FC236}">
              <a16:creationId xmlns="" xmlns:a16="http://schemas.microsoft.com/office/drawing/2014/main" id="{00000000-0008-0000-0200-00001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73" name="Text Box 1947">
          <a:extLst>
            <a:ext uri="{FF2B5EF4-FFF2-40B4-BE49-F238E27FC236}">
              <a16:creationId xmlns="" xmlns:a16="http://schemas.microsoft.com/office/drawing/2014/main" id="{00000000-0008-0000-0200-00001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74" name="Text Box 1950">
          <a:extLst>
            <a:ext uri="{FF2B5EF4-FFF2-40B4-BE49-F238E27FC236}">
              <a16:creationId xmlns="" xmlns:a16="http://schemas.microsoft.com/office/drawing/2014/main" id="{00000000-0008-0000-0200-00001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75" name="Text Box 1975">
          <a:extLst>
            <a:ext uri="{FF2B5EF4-FFF2-40B4-BE49-F238E27FC236}">
              <a16:creationId xmlns="" xmlns:a16="http://schemas.microsoft.com/office/drawing/2014/main" id="{00000000-0008-0000-0200-00002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76" name="Text Box 1978">
          <a:extLst>
            <a:ext uri="{FF2B5EF4-FFF2-40B4-BE49-F238E27FC236}">
              <a16:creationId xmlns="" xmlns:a16="http://schemas.microsoft.com/office/drawing/2014/main" id="{00000000-0008-0000-0200-00002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77" name="Text Box 1981">
          <a:extLst>
            <a:ext uri="{FF2B5EF4-FFF2-40B4-BE49-F238E27FC236}">
              <a16:creationId xmlns="" xmlns:a16="http://schemas.microsoft.com/office/drawing/2014/main" id="{00000000-0008-0000-0200-00002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78" name="Text Box 1984">
          <a:extLst>
            <a:ext uri="{FF2B5EF4-FFF2-40B4-BE49-F238E27FC236}">
              <a16:creationId xmlns="" xmlns:a16="http://schemas.microsoft.com/office/drawing/2014/main" id="{00000000-0008-0000-0200-00002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79" name="Text Box 1987">
          <a:extLst>
            <a:ext uri="{FF2B5EF4-FFF2-40B4-BE49-F238E27FC236}">
              <a16:creationId xmlns="" xmlns:a16="http://schemas.microsoft.com/office/drawing/2014/main" id="{00000000-0008-0000-0200-00002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80" name="Text Box 1990">
          <a:extLst>
            <a:ext uri="{FF2B5EF4-FFF2-40B4-BE49-F238E27FC236}">
              <a16:creationId xmlns="" xmlns:a16="http://schemas.microsoft.com/office/drawing/2014/main" id="{00000000-0008-0000-0200-00002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81" name="Text Box 1993">
          <a:extLst>
            <a:ext uri="{FF2B5EF4-FFF2-40B4-BE49-F238E27FC236}">
              <a16:creationId xmlns="" xmlns:a16="http://schemas.microsoft.com/office/drawing/2014/main" id="{00000000-0008-0000-0200-00002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82" name="Text Box 1996">
          <a:extLst>
            <a:ext uri="{FF2B5EF4-FFF2-40B4-BE49-F238E27FC236}">
              <a16:creationId xmlns="" xmlns:a16="http://schemas.microsoft.com/office/drawing/2014/main" id="{00000000-0008-0000-0200-00002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83" name="Text Box 1999">
          <a:extLst>
            <a:ext uri="{FF2B5EF4-FFF2-40B4-BE49-F238E27FC236}">
              <a16:creationId xmlns="" xmlns:a16="http://schemas.microsoft.com/office/drawing/2014/main" id="{00000000-0008-0000-0200-00002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84" name="Text Box 2002">
          <a:extLst>
            <a:ext uri="{FF2B5EF4-FFF2-40B4-BE49-F238E27FC236}">
              <a16:creationId xmlns="" xmlns:a16="http://schemas.microsoft.com/office/drawing/2014/main" id="{00000000-0008-0000-0200-00002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85" name="Text Box 2005">
          <a:extLst>
            <a:ext uri="{FF2B5EF4-FFF2-40B4-BE49-F238E27FC236}">
              <a16:creationId xmlns="" xmlns:a16="http://schemas.microsoft.com/office/drawing/2014/main" id="{00000000-0008-0000-0200-00002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86" name="Text Box 2008">
          <a:extLst>
            <a:ext uri="{FF2B5EF4-FFF2-40B4-BE49-F238E27FC236}">
              <a16:creationId xmlns="" xmlns:a16="http://schemas.microsoft.com/office/drawing/2014/main" id="{00000000-0008-0000-0200-00002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87" name="Text Box 2011">
          <a:extLst>
            <a:ext uri="{FF2B5EF4-FFF2-40B4-BE49-F238E27FC236}">
              <a16:creationId xmlns="" xmlns:a16="http://schemas.microsoft.com/office/drawing/2014/main" id="{00000000-0008-0000-0200-00002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88" name="Text Box 2014">
          <a:extLst>
            <a:ext uri="{FF2B5EF4-FFF2-40B4-BE49-F238E27FC236}">
              <a16:creationId xmlns="" xmlns:a16="http://schemas.microsoft.com/office/drawing/2014/main" id="{00000000-0008-0000-0200-00002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89" name="Text Box 2017">
          <a:extLst>
            <a:ext uri="{FF2B5EF4-FFF2-40B4-BE49-F238E27FC236}">
              <a16:creationId xmlns="" xmlns:a16="http://schemas.microsoft.com/office/drawing/2014/main" id="{00000000-0008-0000-0200-00002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90" name="Text Box 2042">
          <a:extLst>
            <a:ext uri="{FF2B5EF4-FFF2-40B4-BE49-F238E27FC236}">
              <a16:creationId xmlns="" xmlns:a16="http://schemas.microsoft.com/office/drawing/2014/main" id="{00000000-0008-0000-0200-00002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91" name="Text Box 2045">
          <a:extLst>
            <a:ext uri="{FF2B5EF4-FFF2-40B4-BE49-F238E27FC236}">
              <a16:creationId xmlns="" xmlns:a16="http://schemas.microsoft.com/office/drawing/2014/main" id="{00000000-0008-0000-0200-00003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92" name="Text Box 2048">
          <a:extLst>
            <a:ext uri="{FF2B5EF4-FFF2-40B4-BE49-F238E27FC236}">
              <a16:creationId xmlns="" xmlns:a16="http://schemas.microsoft.com/office/drawing/2014/main" id="{00000000-0008-0000-0200-00003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93" name="Text Box 2051">
          <a:extLst>
            <a:ext uri="{FF2B5EF4-FFF2-40B4-BE49-F238E27FC236}">
              <a16:creationId xmlns="" xmlns:a16="http://schemas.microsoft.com/office/drawing/2014/main" id="{00000000-0008-0000-0200-00003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94" name="Text Box 2054">
          <a:extLst>
            <a:ext uri="{FF2B5EF4-FFF2-40B4-BE49-F238E27FC236}">
              <a16:creationId xmlns="" xmlns:a16="http://schemas.microsoft.com/office/drawing/2014/main" id="{00000000-0008-0000-0200-00003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95" name="Text Box 2057">
          <a:extLst>
            <a:ext uri="{FF2B5EF4-FFF2-40B4-BE49-F238E27FC236}">
              <a16:creationId xmlns="" xmlns:a16="http://schemas.microsoft.com/office/drawing/2014/main" id="{00000000-0008-0000-0200-00003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96" name="Text Box 2060">
          <a:extLst>
            <a:ext uri="{FF2B5EF4-FFF2-40B4-BE49-F238E27FC236}">
              <a16:creationId xmlns="" xmlns:a16="http://schemas.microsoft.com/office/drawing/2014/main" id="{00000000-0008-0000-0200-00003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97" name="Text Box 2063">
          <a:extLst>
            <a:ext uri="{FF2B5EF4-FFF2-40B4-BE49-F238E27FC236}">
              <a16:creationId xmlns="" xmlns:a16="http://schemas.microsoft.com/office/drawing/2014/main" id="{00000000-0008-0000-0200-00003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98" name="Text Box 2066">
          <a:extLst>
            <a:ext uri="{FF2B5EF4-FFF2-40B4-BE49-F238E27FC236}">
              <a16:creationId xmlns="" xmlns:a16="http://schemas.microsoft.com/office/drawing/2014/main" id="{00000000-0008-0000-0200-00003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099" name="Text Box 2069">
          <a:extLst>
            <a:ext uri="{FF2B5EF4-FFF2-40B4-BE49-F238E27FC236}">
              <a16:creationId xmlns="" xmlns:a16="http://schemas.microsoft.com/office/drawing/2014/main" id="{00000000-0008-0000-0200-00003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00" name="Text Box 2072">
          <a:extLst>
            <a:ext uri="{FF2B5EF4-FFF2-40B4-BE49-F238E27FC236}">
              <a16:creationId xmlns="" xmlns:a16="http://schemas.microsoft.com/office/drawing/2014/main" id="{00000000-0008-0000-0200-00003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01" name="Text Box 2075">
          <a:extLst>
            <a:ext uri="{FF2B5EF4-FFF2-40B4-BE49-F238E27FC236}">
              <a16:creationId xmlns="" xmlns:a16="http://schemas.microsoft.com/office/drawing/2014/main" id="{00000000-0008-0000-0200-00003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02" name="Text Box 2078">
          <a:extLst>
            <a:ext uri="{FF2B5EF4-FFF2-40B4-BE49-F238E27FC236}">
              <a16:creationId xmlns="" xmlns:a16="http://schemas.microsoft.com/office/drawing/2014/main" id="{00000000-0008-0000-0200-00003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03" name="Text Box 2081">
          <a:extLst>
            <a:ext uri="{FF2B5EF4-FFF2-40B4-BE49-F238E27FC236}">
              <a16:creationId xmlns="" xmlns:a16="http://schemas.microsoft.com/office/drawing/2014/main" id="{00000000-0008-0000-0200-00003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04" name="Text Box 2084">
          <a:extLst>
            <a:ext uri="{FF2B5EF4-FFF2-40B4-BE49-F238E27FC236}">
              <a16:creationId xmlns="" xmlns:a16="http://schemas.microsoft.com/office/drawing/2014/main" id="{00000000-0008-0000-0200-00003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05" name="Text Box 2109">
          <a:extLst>
            <a:ext uri="{FF2B5EF4-FFF2-40B4-BE49-F238E27FC236}">
              <a16:creationId xmlns="" xmlns:a16="http://schemas.microsoft.com/office/drawing/2014/main" id="{00000000-0008-0000-0200-00003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06" name="Text Box 2112">
          <a:extLst>
            <a:ext uri="{FF2B5EF4-FFF2-40B4-BE49-F238E27FC236}">
              <a16:creationId xmlns="" xmlns:a16="http://schemas.microsoft.com/office/drawing/2014/main" id="{00000000-0008-0000-0200-00003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07" name="Text Box 2115">
          <a:extLst>
            <a:ext uri="{FF2B5EF4-FFF2-40B4-BE49-F238E27FC236}">
              <a16:creationId xmlns="" xmlns:a16="http://schemas.microsoft.com/office/drawing/2014/main" id="{00000000-0008-0000-0200-00004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08" name="Text Box 2118">
          <a:extLst>
            <a:ext uri="{FF2B5EF4-FFF2-40B4-BE49-F238E27FC236}">
              <a16:creationId xmlns="" xmlns:a16="http://schemas.microsoft.com/office/drawing/2014/main" id="{00000000-0008-0000-0200-00004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09" name="Text Box 2121">
          <a:extLst>
            <a:ext uri="{FF2B5EF4-FFF2-40B4-BE49-F238E27FC236}">
              <a16:creationId xmlns="" xmlns:a16="http://schemas.microsoft.com/office/drawing/2014/main" id="{00000000-0008-0000-0200-00004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10" name="Text Box 2124">
          <a:extLst>
            <a:ext uri="{FF2B5EF4-FFF2-40B4-BE49-F238E27FC236}">
              <a16:creationId xmlns="" xmlns:a16="http://schemas.microsoft.com/office/drawing/2014/main" id="{00000000-0008-0000-0200-00004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11" name="Text Box 2127">
          <a:extLst>
            <a:ext uri="{FF2B5EF4-FFF2-40B4-BE49-F238E27FC236}">
              <a16:creationId xmlns="" xmlns:a16="http://schemas.microsoft.com/office/drawing/2014/main" id="{00000000-0008-0000-0200-00004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12" name="Text Box 2130">
          <a:extLst>
            <a:ext uri="{FF2B5EF4-FFF2-40B4-BE49-F238E27FC236}">
              <a16:creationId xmlns="" xmlns:a16="http://schemas.microsoft.com/office/drawing/2014/main" id="{00000000-0008-0000-0200-00004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13" name="Text Box 2133">
          <a:extLst>
            <a:ext uri="{FF2B5EF4-FFF2-40B4-BE49-F238E27FC236}">
              <a16:creationId xmlns="" xmlns:a16="http://schemas.microsoft.com/office/drawing/2014/main" id="{00000000-0008-0000-0200-00004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14" name="Text Box 2136">
          <a:extLst>
            <a:ext uri="{FF2B5EF4-FFF2-40B4-BE49-F238E27FC236}">
              <a16:creationId xmlns="" xmlns:a16="http://schemas.microsoft.com/office/drawing/2014/main" id="{00000000-0008-0000-0200-00004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15" name="Text Box 2139">
          <a:extLst>
            <a:ext uri="{FF2B5EF4-FFF2-40B4-BE49-F238E27FC236}">
              <a16:creationId xmlns="" xmlns:a16="http://schemas.microsoft.com/office/drawing/2014/main" id="{00000000-0008-0000-0200-00004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16" name="Text Box 2142">
          <a:extLst>
            <a:ext uri="{FF2B5EF4-FFF2-40B4-BE49-F238E27FC236}">
              <a16:creationId xmlns="" xmlns:a16="http://schemas.microsoft.com/office/drawing/2014/main" id="{00000000-0008-0000-0200-00004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17" name="Text Box 2145">
          <a:extLst>
            <a:ext uri="{FF2B5EF4-FFF2-40B4-BE49-F238E27FC236}">
              <a16:creationId xmlns="" xmlns:a16="http://schemas.microsoft.com/office/drawing/2014/main" id="{00000000-0008-0000-0200-00004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18" name="Text Box 2148">
          <a:extLst>
            <a:ext uri="{FF2B5EF4-FFF2-40B4-BE49-F238E27FC236}">
              <a16:creationId xmlns="" xmlns:a16="http://schemas.microsoft.com/office/drawing/2014/main" id="{00000000-0008-0000-0200-00004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19" name="Text Box 2151">
          <a:extLst>
            <a:ext uri="{FF2B5EF4-FFF2-40B4-BE49-F238E27FC236}">
              <a16:creationId xmlns="" xmlns:a16="http://schemas.microsoft.com/office/drawing/2014/main" id="{00000000-0008-0000-0200-00004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20" name="Text Box 2176">
          <a:extLst>
            <a:ext uri="{FF2B5EF4-FFF2-40B4-BE49-F238E27FC236}">
              <a16:creationId xmlns="" xmlns:a16="http://schemas.microsoft.com/office/drawing/2014/main" id="{00000000-0008-0000-0200-00004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21" name="Text Box 2179">
          <a:extLst>
            <a:ext uri="{FF2B5EF4-FFF2-40B4-BE49-F238E27FC236}">
              <a16:creationId xmlns="" xmlns:a16="http://schemas.microsoft.com/office/drawing/2014/main" id="{00000000-0008-0000-0200-00004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22" name="Text Box 2182">
          <a:extLst>
            <a:ext uri="{FF2B5EF4-FFF2-40B4-BE49-F238E27FC236}">
              <a16:creationId xmlns="" xmlns:a16="http://schemas.microsoft.com/office/drawing/2014/main" id="{00000000-0008-0000-0200-00004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23" name="Text Box 2185">
          <a:extLst>
            <a:ext uri="{FF2B5EF4-FFF2-40B4-BE49-F238E27FC236}">
              <a16:creationId xmlns="" xmlns:a16="http://schemas.microsoft.com/office/drawing/2014/main" id="{00000000-0008-0000-0200-00005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24" name="Text Box 2188">
          <a:extLst>
            <a:ext uri="{FF2B5EF4-FFF2-40B4-BE49-F238E27FC236}">
              <a16:creationId xmlns="" xmlns:a16="http://schemas.microsoft.com/office/drawing/2014/main" id="{00000000-0008-0000-0200-00005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25" name="Text Box 2191">
          <a:extLst>
            <a:ext uri="{FF2B5EF4-FFF2-40B4-BE49-F238E27FC236}">
              <a16:creationId xmlns="" xmlns:a16="http://schemas.microsoft.com/office/drawing/2014/main" id="{00000000-0008-0000-0200-00005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26" name="Text Box 2194">
          <a:extLst>
            <a:ext uri="{FF2B5EF4-FFF2-40B4-BE49-F238E27FC236}">
              <a16:creationId xmlns="" xmlns:a16="http://schemas.microsoft.com/office/drawing/2014/main" id="{00000000-0008-0000-0200-00005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27" name="Text Box 2197">
          <a:extLst>
            <a:ext uri="{FF2B5EF4-FFF2-40B4-BE49-F238E27FC236}">
              <a16:creationId xmlns="" xmlns:a16="http://schemas.microsoft.com/office/drawing/2014/main" id="{00000000-0008-0000-0200-00005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28" name="Text Box 2200">
          <a:extLst>
            <a:ext uri="{FF2B5EF4-FFF2-40B4-BE49-F238E27FC236}">
              <a16:creationId xmlns="" xmlns:a16="http://schemas.microsoft.com/office/drawing/2014/main" id="{00000000-0008-0000-0200-00005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29" name="Text Box 2203">
          <a:extLst>
            <a:ext uri="{FF2B5EF4-FFF2-40B4-BE49-F238E27FC236}">
              <a16:creationId xmlns="" xmlns:a16="http://schemas.microsoft.com/office/drawing/2014/main" id="{00000000-0008-0000-0200-00005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30" name="Text Box 2206">
          <a:extLst>
            <a:ext uri="{FF2B5EF4-FFF2-40B4-BE49-F238E27FC236}">
              <a16:creationId xmlns="" xmlns:a16="http://schemas.microsoft.com/office/drawing/2014/main" id="{00000000-0008-0000-0200-00005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31" name="Text Box 2209">
          <a:extLst>
            <a:ext uri="{FF2B5EF4-FFF2-40B4-BE49-F238E27FC236}">
              <a16:creationId xmlns="" xmlns:a16="http://schemas.microsoft.com/office/drawing/2014/main" id="{00000000-0008-0000-0200-00005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32" name="Text Box 2212">
          <a:extLst>
            <a:ext uri="{FF2B5EF4-FFF2-40B4-BE49-F238E27FC236}">
              <a16:creationId xmlns="" xmlns:a16="http://schemas.microsoft.com/office/drawing/2014/main" id="{00000000-0008-0000-0200-00005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33" name="Text Box 2215">
          <a:extLst>
            <a:ext uri="{FF2B5EF4-FFF2-40B4-BE49-F238E27FC236}">
              <a16:creationId xmlns="" xmlns:a16="http://schemas.microsoft.com/office/drawing/2014/main" id="{00000000-0008-0000-0200-00005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34" name="Text Box 2218">
          <a:extLst>
            <a:ext uri="{FF2B5EF4-FFF2-40B4-BE49-F238E27FC236}">
              <a16:creationId xmlns="" xmlns:a16="http://schemas.microsoft.com/office/drawing/2014/main" id="{00000000-0008-0000-0200-00005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35" name="Text Box 2243">
          <a:extLst>
            <a:ext uri="{FF2B5EF4-FFF2-40B4-BE49-F238E27FC236}">
              <a16:creationId xmlns="" xmlns:a16="http://schemas.microsoft.com/office/drawing/2014/main" id="{00000000-0008-0000-0200-00005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36" name="Text Box 2246">
          <a:extLst>
            <a:ext uri="{FF2B5EF4-FFF2-40B4-BE49-F238E27FC236}">
              <a16:creationId xmlns="" xmlns:a16="http://schemas.microsoft.com/office/drawing/2014/main" id="{00000000-0008-0000-0200-00005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37" name="Text Box 2249">
          <a:extLst>
            <a:ext uri="{FF2B5EF4-FFF2-40B4-BE49-F238E27FC236}">
              <a16:creationId xmlns="" xmlns:a16="http://schemas.microsoft.com/office/drawing/2014/main" id="{00000000-0008-0000-0200-00005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38" name="Text Box 2252">
          <a:extLst>
            <a:ext uri="{FF2B5EF4-FFF2-40B4-BE49-F238E27FC236}">
              <a16:creationId xmlns="" xmlns:a16="http://schemas.microsoft.com/office/drawing/2014/main" id="{00000000-0008-0000-0200-00005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39" name="Text Box 2255">
          <a:extLst>
            <a:ext uri="{FF2B5EF4-FFF2-40B4-BE49-F238E27FC236}">
              <a16:creationId xmlns="" xmlns:a16="http://schemas.microsoft.com/office/drawing/2014/main" id="{00000000-0008-0000-0200-00006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40" name="Text Box 2258">
          <a:extLst>
            <a:ext uri="{FF2B5EF4-FFF2-40B4-BE49-F238E27FC236}">
              <a16:creationId xmlns="" xmlns:a16="http://schemas.microsoft.com/office/drawing/2014/main" id="{00000000-0008-0000-0200-00006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41" name="Text Box 2261">
          <a:extLst>
            <a:ext uri="{FF2B5EF4-FFF2-40B4-BE49-F238E27FC236}">
              <a16:creationId xmlns="" xmlns:a16="http://schemas.microsoft.com/office/drawing/2014/main" id="{00000000-0008-0000-0200-00006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42" name="Text Box 2264">
          <a:extLst>
            <a:ext uri="{FF2B5EF4-FFF2-40B4-BE49-F238E27FC236}">
              <a16:creationId xmlns="" xmlns:a16="http://schemas.microsoft.com/office/drawing/2014/main" id="{00000000-0008-0000-0200-00006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43" name="Text Box 2267">
          <a:extLst>
            <a:ext uri="{FF2B5EF4-FFF2-40B4-BE49-F238E27FC236}">
              <a16:creationId xmlns="" xmlns:a16="http://schemas.microsoft.com/office/drawing/2014/main" id="{00000000-0008-0000-0200-00006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44" name="Text Box 2270">
          <a:extLst>
            <a:ext uri="{FF2B5EF4-FFF2-40B4-BE49-F238E27FC236}">
              <a16:creationId xmlns="" xmlns:a16="http://schemas.microsoft.com/office/drawing/2014/main" id="{00000000-0008-0000-0200-00006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45" name="Text Box 2273">
          <a:extLst>
            <a:ext uri="{FF2B5EF4-FFF2-40B4-BE49-F238E27FC236}">
              <a16:creationId xmlns="" xmlns:a16="http://schemas.microsoft.com/office/drawing/2014/main" id="{00000000-0008-0000-0200-00006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46" name="Text Box 2276">
          <a:extLst>
            <a:ext uri="{FF2B5EF4-FFF2-40B4-BE49-F238E27FC236}">
              <a16:creationId xmlns="" xmlns:a16="http://schemas.microsoft.com/office/drawing/2014/main" id="{00000000-0008-0000-0200-00006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47" name="Text Box 2279">
          <a:extLst>
            <a:ext uri="{FF2B5EF4-FFF2-40B4-BE49-F238E27FC236}">
              <a16:creationId xmlns="" xmlns:a16="http://schemas.microsoft.com/office/drawing/2014/main" id="{00000000-0008-0000-0200-00006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48" name="Text Box 2282">
          <a:extLst>
            <a:ext uri="{FF2B5EF4-FFF2-40B4-BE49-F238E27FC236}">
              <a16:creationId xmlns="" xmlns:a16="http://schemas.microsoft.com/office/drawing/2014/main" id="{00000000-0008-0000-0200-00006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49" name="Text Box 2285">
          <a:extLst>
            <a:ext uri="{FF2B5EF4-FFF2-40B4-BE49-F238E27FC236}">
              <a16:creationId xmlns="" xmlns:a16="http://schemas.microsoft.com/office/drawing/2014/main" id="{00000000-0008-0000-0200-00006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50" name="Text Box 2310">
          <a:extLst>
            <a:ext uri="{FF2B5EF4-FFF2-40B4-BE49-F238E27FC236}">
              <a16:creationId xmlns="" xmlns:a16="http://schemas.microsoft.com/office/drawing/2014/main" id="{00000000-0008-0000-0200-00006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51" name="Text Box 2313">
          <a:extLst>
            <a:ext uri="{FF2B5EF4-FFF2-40B4-BE49-F238E27FC236}">
              <a16:creationId xmlns="" xmlns:a16="http://schemas.microsoft.com/office/drawing/2014/main" id="{00000000-0008-0000-0200-00006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52" name="Text Box 2316">
          <a:extLst>
            <a:ext uri="{FF2B5EF4-FFF2-40B4-BE49-F238E27FC236}">
              <a16:creationId xmlns="" xmlns:a16="http://schemas.microsoft.com/office/drawing/2014/main" id="{00000000-0008-0000-0200-00006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53" name="Text Box 2319">
          <a:extLst>
            <a:ext uri="{FF2B5EF4-FFF2-40B4-BE49-F238E27FC236}">
              <a16:creationId xmlns="" xmlns:a16="http://schemas.microsoft.com/office/drawing/2014/main" id="{00000000-0008-0000-0200-00006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54" name="Text Box 2322">
          <a:extLst>
            <a:ext uri="{FF2B5EF4-FFF2-40B4-BE49-F238E27FC236}">
              <a16:creationId xmlns="" xmlns:a16="http://schemas.microsoft.com/office/drawing/2014/main" id="{00000000-0008-0000-0200-00006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55" name="Text Box 2325">
          <a:extLst>
            <a:ext uri="{FF2B5EF4-FFF2-40B4-BE49-F238E27FC236}">
              <a16:creationId xmlns="" xmlns:a16="http://schemas.microsoft.com/office/drawing/2014/main" id="{00000000-0008-0000-0200-00007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56" name="Text Box 2328">
          <a:extLst>
            <a:ext uri="{FF2B5EF4-FFF2-40B4-BE49-F238E27FC236}">
              <a16:creationId xmlns="" xmlns:a16="http://schemas.microsoft.com/office/drawing/2014/main" id="{00000000-0008-0000-0200-00007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57" name="Text Box 2331">
          <a:extLst>
            <a:ext uri="{FF2B5EF4-FFF2-40B4-BE49-F238E27FC236}">
              <a16:creationId xmlns="" xmlns:a16="http://schemas.microsoft.com/office/drawing/2014/main" id="{00000000-0008-0000-0200-00007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58" name="Text Box 2334">
          <a:extLst>
            <a:ext uri="{FF2B5EF4-FFF2-40B4-BE49-F238E27FC236}">
              <a16:creationId xmlns="" xmlns:a16="http://schemas.microsoft.com/office/drawing/2014/main" id="{00000000-0008-0000-0200-00007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59" name="Text Box 2337">
          <a:extLst>
            <a:ext uri="{FF2B5EF4-FFF2-40B4-BE49-F238E27FC236}">
              <a16:creationId xmlns="" xmlns:a16="http://schemas.microsoft.com/office/drawing/2014/main" id="{00000000-0008-0000-0200-00007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60" name="Text Box 2340">
          <a:extLst>
            <a:ext uri="{FF2B5EF4-FFF2-40B4-BE49-F238E27FC236}">
              <a16:creationId xmlns="" xmlns:a16="http://schemas.microsoft.com/office/drawing/2014/main" id="{00000000-0008-0000-0200-00007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61" name="Text Box 2343">
          <a:extLst>
            <a:ext uri="{FF2B5EF4-FFF2-40B4-BE49-F238E27FC236}">
              <a16:creationId xmlns="" xmlns:a16="http://schemas.microsoft.com/office/drawing/2014/main" id="{00000000-0008-0000-0200-00007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62" name="Text Box 2346">
          <a:extLst>
            <a:ext uri="{FF2B5EF4-FFF2-40B4-BE49-F238E27FC236}">
              <a16:creationId xmlns="" xmlns:a16="http://schemas.microsoft.com/office/drawing/2014/main" id="{00000000-0008-0000-0200-00007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63" name="Text Box 2349">
          <a:extLst>
            <a:ext uri="{FF2B5EF4-FFF2-40B4-BE49-F238E27FC236}">
              <a16:creationId xmlns="" xmlns:a16="http://schemas.microsoft.com/office/drawing/2014/main" id="{00000000-0008-0000-0200-00007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64" name="Text Box 2352">
          <a:extLst>
            <a:ext uri="{FF2B5EF4-FFF2-40B4-BE49-F238E27FC236}">
              <a16:creationId xmlns="" xmlns:a16="http://schemas.microsoft.com/office/drawing/2014/main" id="{00000000-0008-0000-0200-00007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65" name="Text Box 2377">
          <a:extLst>
            <a:ext uri="{FF2B5EF4-FFF2-40B4-BE49-F238E27FC236}">
              <a16:creationId xmlns="" xmlns:a16="http://schemas.microsoft.com/office/drawing/2014/main" id="{00000000-0008-0000-0200-00007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66" name="Text Box 2380">
          <a:extLst>
            <a:ext uri="{FF2B5EF4-FFF2-40B4-BE49-F238E27FC236}">
              <a16:creationId xmlns="" xmlns:a16="http://schemas.microsoft.com/office/drawing/2014/main" id="{00000000-0008-0000-0200-00007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67" name="Text Box 2383">
          <a:extLst>
            <a:ext uri="{FF2B5EF4-FFF2-40B4-BE49-F238E27FC236}">
              <a16:creationId xmlns="" xmlns:a16="http://schemas.microsoft.com/office/drawing/2014/main" id="{00000000-0008-0000-0200-00007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68" name="Text Box 2386">
          <a:extLst>
            <a:ext uri="{FF2B5EF4-FFF2-40B4-BE49-F238E27FC236}">
              <a16:creationId xmlns="" xmlns:a16="http://schemas.microsoft.com/office/drawing/2014/main" id="{00000000-0008-0000-0200-00007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69" name="Text Box 2389">
          <a:extLst>
            <a:ext uri="{FF2B5EF4-FFF2-40B4-BE49-F238E27FC236}">
              <a16:creationId xmlns="" xmlns:a16="http://schemas.microsoft.com/office/drawing/2014/main" id="{00000000-0008-0000-0200-00007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70" name="Text Box 2392">
          <a:extLst>
            <a:ext uri="{FF2B5EF4-FFF2-40B4-BE49-F238E27FC236}">
              <a16:creationId xmlns="" xmlns:a16="http://schemas.microsoft.com/office/drawing/2014/main" id="{00000000-0008-0000-0200-00007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71" name="Text Box 2395">
          <a:extLst>
            <a:ext uri="{FF2B5EF4-FFF2-40B4-BE49-F238E27FC236}">
              <a16:creationId xmlns="" xmlns:a16="http://schemas.microsoft.com/office/drawing/2014/main" id="{00000000-0008-0000-0200-00008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72" name="Text Box 2398">
          <a:extLst>
            <a:ext uri="{FF2B5EF4-FFF2-40B4-BE49-F238E27FC236}">
              <a16:creationId xmlns="" xmlns:a16="http://schemas.microsoft.com/office/drawing/2014/main" id="{00000000-0008-0000-0200-00008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73" name="Text Box 2401">
          <a:extLst>
            <a:ext uri="{FF2B5EF4-FFF2-40B4-BE49-F238E27FC236}">
              <a16:creationId xmlns="" xmlns:a16="http://schemas.microsoft.com/office/drawing/2014/main" id="{00000000-0008-0000-0200-00008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74" name="Text Box 2404">
          <a:extLst>
            <a:ext uri="{FF2B5EF4-FFF2-40B4-BE49-F238E27FC236}">
              <a16:creationId xmlns="" xmlns:a16="http://schemas.microsoft.com/office/drawing/2014/main" id="{00000000-0008-0000-0200-00008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75" name="Text Box 2407">
          <a:extLst>
            <a:ext uri="{FF2B5EF4-FFF2-40B4-BE49-F238E27FC236}">
              <a16:creationId xmlns="" xmlns:a16="http://schemas.microsoft.com/office/drawing/2014/main" id="{00000000-0008-0000-0200-00008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76" name="Text Box 2410">
          <a:extLst>
            <a:ext uri="{FF2B5EF4-FFF2-40B4-BE49-F238E27FC236}">
              <a16:creationId xmlns="" xmlns:a16="http://schemas.microsoft.com/office/drawing/2014/main" id="{00000000-0008-0000-0200-00008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77" name="Text Box 2413">
          <a:extLst>
            <a:ext uri="{FF2B5EF4-FFF2-40B4-BE49-F238E27FC236}">
              <a16:creationId xmlns="" xmlns:a16="http://schemas.microsoft.com/office/drawing/2014/main" id="{00000000-0008-0000-0200-00008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78" name="Text Box 2416">
          <a:extLst>
            <a:ext uri="{FF2B5EF4-FFF2-40B4-BE49-F238E27FC236}">
              <a16:creationId xmlns="" xmlns:a16="http://schemas.microsoft.com/office/drawing/2014/main" id="{00000000-0008-0000-0200-00008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79" name="Text Box 2419">
          <a:extLst>
            <a:ext uri="{FF2B5EF4-FFF2-40B4-BE49-F238E27FC236}">
              <a16:creationId xmlns="" xmlns:a16="http://schemas.microsoft.com/office/drawing/2014/main" id="{00000000-0008-0000-0200-00008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80" name="Text Box 2444">
          <a:extLst>
            <a:ext uri="{FF2B5EF4-FFF2-40B4-BE49-F238E27FC236}">
              <a16:creationId xmlns="" xmlns:a16="http://schemas.microsoft.com/office/drawing/2014/main" id="{00000000-0008-0000-0200-00008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81" name="Text Box 2447">
          <a:extLst>
            <a:ext uri="{FF2B5EF4-FFF2-40B4-BE49-F238E27FC236}">
              <a16:creationId xmlns="" xmlns:a16="http://schemas.microsoft.com/office/drawing/2014/main" id="{00000000-0008-0000-0200-00008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82" name="Text Box 2450">
          <a:extLst>
            <a:ext uri="{FF2B5EF4-FFF2-40B4-BE49-F238E27FC236}">
              <a16:creationId xmlns="" xmlns:a16="http://schemas.microsoft.com/office/drawing/2014/main" id="{00000000-0008-0000-0200-00008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83" name="Text Box 2453">
          <a:extLst>
            <a:ext uri="{FF2B5EF4-FFF2-40B4-BE49-F238E27FC236}">
              <a16:creationId xmlns="" xmlns:a16="http://schemas.microsoft.com/office/drawing/2014/main" id="{00000000-0008-0000-0200-00008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84" name="Text Box 2456">
          <a:extLst>
            <a:ext uri="{FF2B5EF4-FFF2-40B4-BE49-F238E27FC236}">
              <a16:creationId xmlns="" xmlns:a16="http://schemas.microsoft.com/office/drawing/2014/main" id="{00000000-0008-0000-0200-00008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85" name="Text Box 2459">
          <a:extLst>
            <a:ext uri="{FF2B5EF4-FFF2-40B4-BE49-F238E27FC236}">
              <a16:creationId xmlns="" xmlns:a16="http://schemas.microsoft.com/office/drawing/2014/main" id="{00000000-0008-0000-0200-00008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86" name="Text Box 2462">
          <a:extLst>
            <a:ext uri="{FF2B5EF4-FFF2-40B4-BE49-F238E27FC236}">
              <a16:creationId xmlns="" xmlns:a16="http://schemas.microsoft.com/office/drawing/2014/main" id="{00000000-0008-0000-0200-00008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87" name="Text Box 2465">
          <a:extLst>
            <a:ext uri="{FF2B5EF4-FFF2-40B4-BE49-F238E27FC236}">
              <a16:creationId xmlns="" xmlns:a16="http://schemas.microsoft.com/office/drawing/2014/main" id="{00000000-0008-0000-0200-00009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88" name="Text Box 2468">
          <a:extLst>
            <a:ext uri="{FF2B5EF4-FFF2-40B4-BE49-F238E27FC236}">
              <a16:creationId xmlns="" xmlns:a16="http://schemas.microsoft.com/office/drawing/2014/main" id="{00000000-0008-0000-0200-00009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89" name="Text Box 2471">
          <a:extLst>
            <a:ext uri="{FF2B5EF4-FFF2-40B4-BE49-F238E27FC236}">
              <a16:creationId xmlns="" xmlns:a16="http://schemas.microsoft.com/office/drawing/2014/main" id="{00000000-0008-0000-0200-00009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90" name="Text Box 2474">
          <a:extLst>
            <a:ext uri="{FF2B5EF4-FFF2-40B4-BE49-F238E27FC236}">
              <a16:creationId xmlns="" xmlns:a16="http://schemas.microsoft.com/office/drawing/2014/main" id="{00000000-0008-0000-0200-00009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91" name="Text Box 2477">
          <a:extLst>
            <a:ext uri="{FF2B5EF4-FFF2-40B4-BE49-F238E27FC236}">
              <a16:creationId xmlns="" xmlns:a16="http://schemas.microsoft.com/office/drawing/2014/main" id="{00000000-0008-0000-0200-00009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92" name="Text Box 2480">
          <a:extLst>
            <a:ext uri="{FF2B5EF4-FFF2-40B4-BE49-F238E27FC236}">
              <a16:creationId xmlns="" xmlns:a16="http://schemas.microsoft.com/office/drawing/2014/main" id="{00000000-0008-0000-0200-00009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93" name="Text Box 2483">
          <a:extLst>
            <a:ext uri="{FF2B5EF4-FFF2-40B4-BE49-F238E27FC236}">
              <a16:creationId xmlns="" xmlns:a16="http://schemas.microsoft.com/office/drawing/2014/main" id="{00000000-0008-0000-0200-00009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94" name="Text Box 2486">
          <a:extLst>
            <a:ext uri="{FF2B5EF4-FFF2-40B4-BE49-F238E27FC236}">
              <a16:creationId xmlns="" xmlns:a16="http://schemas.microsoft.com/office/drawing/2014/main" id="{00000000-0008-0000-0200-00009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95" name="Text Box 2511">
          <a:extLst>
            <a:ext uri="{FF2B5EF4-FFF2-40B4-BE49-F238E27FC236}">
              <a16:creationId xmlns="" xmlns:a16="http://schemas.microsoft.com/office/drawing/2014/main" id="{00000000-0008-0000-0200-00009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96" name="Text Box 2514">
          <a:extLst>
            <a:ext uri="{FF2B5EF4-FFF2-40B4-BE49-F238E27FC236}">
              <a16:creationId xmlns="" xmlns:a16="http://schemas.microsoft.com/office/drawing/2014/main" id="{00000000-0008-0000-0200-00009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97" name="Text Box 2517">
          <a:extLst>
            <a:ext uri="{FF2B5EF4-FFF2-40B4-BE49-F238E27FC236}">
              <a16:creationId xmlns="" xmlns:a16="http://schemas.microsoft.com/office/drawing/2014/main" id="{00000000-0008-0000-0200-00009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98" name="Text Box 2520">
          <a:extLst>
            <a:ext uri="{FF2B5EF4-FFF2-40B4-BE49-F238E27FC236}">
              <a16:creationId xmlns="" xmlns:a16="http://schemas.microsoft.com/office/drawing/2014/main" id="{00000000-0008-0000-0200-00009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199" name="Text Box 2523">
          <a:extLst>
            <a:ext uri="{FF2B5EF4-FFF2-40B4-BE49-F238E27FC236}">
              <a16:creationId xmlns="" xmlns:a16="http://schemas.microsoft.com/office/drawing/2014/main" id="{00000000-0008-0000-0200-00009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00" name="Text Box 2526">
          <a:extLst>
            <a:ext uri="{FF2B5EF4-FFF2-40B4-BE49-F238E27FC236}">
              <a16:creationId xmlns="" xmlns:a16="http://schemas.microsoft.com/office/drawing/2014/main" id="{00000000-0008-0000-0200-00009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01" name="Text Box 2529">
          <a:extLst>
            <a:ext uri="{FF2B5EF4-FFF2-40B4-BE49-F238E27FC236}">
              <a16:creationId xmlns="" xmlns:a16="http://schemas.microsoft.com/office/drawing/2014/main" id="{00000000-0008-0000-0200-00009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02" name="Text Box 2532">
          <a:extLst>
            <a:ext uri="{FF2B5EF4-FFF2-40B4-BE49-F238E27FC236}">
              <a16:creationId xmlns="" xmlns:a16="http://schemas.microsoft.com/office/drawing/2014/main" id="{00000000-0008-0000-0200-00009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03" name="Text Box 2535">
          <a:extLst>
            <a:ext uri="{FF2B5EF4-FFF2-40B4-BE49-F238E27FC236}">
              <a16:creationId xmlns="" xmlns:a16="http://schemas.microsoft.com/office/drawing/2014/main" id="{00000000-0008-0000-0200-0000A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04" name="Text Box 2538">
          <a:extLst>
            <a:ext uri="{FF2B5EF4-FFF2-40B4-BE49-F238E27FC236}">
              <a16:creationId xmlns="" xmlns:a16="http://schemas.microsoft.com/office/drawing/2014/main" id="{00000000-0008-0000-0200-0000A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05" name="Text Box 2541">
          <a:extLst>
            <a:ext uri="{FF2B5EF4-FFF2-40B4-BE49-F238E27FC236}">
              <a16:creationId xmlns="" xmlns:a16="http://schemas.microsoft.com/office/drawing/2014/main" id="{00000000-0008-0000-0200-0000A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06" name="Text Box 2544">
          <a:extLst>
            <a:ext uri="{FF2B5EF4-FFF2-40B4-BE49-F238E27FC236}">
              <a16:creationId xmlns="" xmlns:a16="http://schemas.microsoft.com/office/drawing/2014/main" id="{00000000-0008-0000-0200-0000A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07" name="Text Box 2547">
          <a:extLst>
            <a:ext uri="{FF2B5EF4-FFF2-40B4-BE49-F238E27FC236}">
              <a16:creationId xmlns="" xmlns:a16="http://schemas.microsoft.com/office/drawing/2014/main" id="{00000000-0008-0000-0200-0000A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08" name="Text Box 2550">
          <a:extLst>
            <a:ext uri="{FF2B5EF4-FFF2-40B4-BE49-F238E27FC236}">
              <a16:creationId xmlns="" xmlns:a16="http://schemas.microsoft.com/office/drawing/2014/main" id="{00000000-0008-0000-0200-0000A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09" name="Text Box 2553">
          <a:extLst>
            <a:ext uri="{FF2B5EF4-FFF2-40B4-BE49-F238E27FC236}">
              <a16:creationId xmlns="" xmlns:a16="http://schemas.microsoft.com/office/drawing/2014/main" id="{00000000-0008-0000-0200-0000A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10" name="Text Box 2578">
          <a:extLst>
            <a:ext uri="{FF2B5EF4-FFF2-40B4-BE49-F238E27FC236}">
              <a16:creationId xmlns="" xmlns:a16="http://schemas.microsoft.com/office/drawing/2014/main" id="{00000000-0008-0000-0200-0000A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11" name="Text Box 2581">
          <a:extLst>
            <a:ext uri="{FF2B5EF4-FFF2-40B4-BE49-F238E27FC236}">
              <a16:creationId xmlns="" xmlns:a16="http://schemas.microsoft.com/office/drawing/2014/main" id="{00000000-0008-0000-0200-0000A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12" name="Text Box 2584">
          <a:extLst>
            <a:ext uri="{FF2B5EF4-FFF2-40B4-BE49-F238E27FC236}">
              <a16:creationId xmlns="" xmlns:a16="http://schemas.microsoft.com/office/drawing/2014/main" id="{00000000-0008-0000-0200-0000A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13" name="Text Box 2587">
          <a:extLst>
            <a:ext uri="{FF2B5EF4-FFF2-40B4-BE49-F238E27FC236}">
              <a16:creationId xmlns="" xmlns:a16="http://schemas.microsoft.com/office/drawing/2014/main" id="{00000000-0008-0000-0200-0000A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14" name="Text Box 2590">
          <a:extLst>
            <a:ext uri="{FF2B5EF4-FFF2-40B4-BE49-F238E27FC236}">
              <a16:creationId xmlns="" xmlns:a16="http://schemas.microsoft.com/office/drawing/2014/main" id="{00000000-0008-0000-0200-0000A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15" name="Text Box 2593">
          <a:extLst>
            <a:ext uri="{FF2B5EF4-FFF2-40B4-BE49-F238E27FC236}">
              <a16:creationId xmlns="" xmlns:a16="http://schemas.microsoft.com/office/drawing/2014/main" id="{00000000-0008-0000-0200-0000A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16" name="Text Box 2596">
          <a:extLst>
            <a:ext uri="{FF2B5EF4-FFF2-40B4-BE49-F238E27FC236}">
              <a16:creationId xmlns="" xmlns:a16="http://schemas.microsoft.com/office/drawing/2014/main" id="{00000000-0008-0000-0200-0000A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17" name="Text Box 2599">
          <a:extLst>
            <a:ext uri="{FF2B5EF4-FFF2-40B4-BE49-F238E27FC236}">
              <a16:creationId xmlns="" xmlns:a16="http://schemas.microsoft.com/office/drawing/2014/main" id="{00000000-0008-0000-0200-0000A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18" name="Text Box 2602">
          <a:extLst>
            <a:ext uri="{FF2B5EF4-FFF2-40B4-BE49-F238E27FC236}">
              <a16:creationId xmlns="" xmlns:a16="http://schemas.microsoft.com/office/drawing/2014/main" id="{00000000-0008-0000-0200-0000A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19" name="Text Box 2605">
          <a:extLst>
            <a:ext uri="{FF2B5EF4-FFF2-40B4-BE49-F238E27FC236}">
              <a16:creationId xmlns="" xmlns:a16="http://schemas.microsoft.com/office/drawing/2014/main" id="{00000000-0008-0000-0200-0000B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20" name="Text Box 2608">
          <a:extLst>
            <a:ext uri="{FF2B5EF4-FFF2-40B4-BE49-F238E27FC236}">
              <a16:creationId xmlns="" xmlns:a16="http://schemas.microsoft.com/office/drawing/2014/main" id="{00000000-0008-0000-0200-0000B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21" name="Text Box 2611">
          <a:extLst>
            <a:ext uri="{FF2B5EF4-FFF2-40B4-BE49-F238E27FC236}">
              <a16:creationId xmlns="" xmlns:a16="http://schemas.microsoft.com/office/drawing/2014/main" id="{00000000-0008-0000-0200-0000B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22" name="Text Box 2614">
          <a:extLst>
            <a:ext uri="{FF2B5EF4-FFF2-40B4-BE49-F238E27FC236}">
              <a16:creationId xmlns="" xmlns:a16="http://schemas.microsoft.com/office/drawing/2014/main" id="{00000000-0008-0000-0200-0000B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23" name="Text Box 2617">
          <a:extLst>
            <a:ext uri="{FF2B5EF4-FFF2-40B4-BE49-F238E27FC236}">
              <a16:creationId xmlns="" xmlns:a16="http://schemas.microsoft.com/office/drawing/2014/main" id="{00000000-0008-0000-0200-0000B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24" name="Text Box 2620">
          <a:extLst>
            <a:ext uri="{FF2B5EF4-FFF2-40B4-BE49-F238E27FC236}">
              <a16:creationId xmlns="" xmlns:a16="http://schemas.microsoft.com/office/drawing/2014/main" id="{00000000-0008-0000-0200-0000B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25" name="Text Box 2645">
          <a:extLst>
            <a:ext uri="{FF2B5EF4-FFF2-40B4-BE49-F238E27FC236}">
              <a16:creationId xmlns="" xmlns:a16="http://schemas.microsoft.com/office/drawing/2014/main" id="{00000000-0008-0000-0200-0000B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26" name="Text Box 2648">
          <a:extLst>
            <a:ext uri="{FF2B5EF4-FFF2-40B4-BE49-F238E27FC236}">
              <a16:creationId xmlns="" xmlns:a16="http://schemas.microsoft.com/office/drawing/2014/main" id="{00000000-0008-0000-0200-0000B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27" name="Text Box 2651">
          <a:extLst>
            <a:ext uri="{FF2B5EF4-FFF2-40B4-BE49-F238E27FC236}">
              <a16:creationId xmlns="" xmlns:a16="http://schemas.microsoft.com/office/drawing/2014/main" id="{00000000-0008-0000-0200-0000B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28" name="Text Box 2654">
          <a:extLst>
            <a:ext uri="{FF2B5EF4-FFF2-40B4-BE49-F238E27FC236}">
              <a16:creationId xmlns="" xmlns:a16="http://schemas.microsoft.com/office/drawing/2014/main" id="{00000000-0008-0000-0200-0000B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29" name="Text Box 2657">
          <a:extLst>
            <a:ext uri="{FF2B5EF4-FFF2-40B4-BE49-F238E27FC236}">
              <a16:creationId xmlns="" xmlns:a16="http://schemas.microsoft.com/office/drawing/2014/main" id="{00000000-0008-0000-0200-0000B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30" name="Text Box 2660">
          <a:extLst>
            <a:ext uri="{FF2B5EF4-FFF2-40B4-BE49-F238E27FC236}">
              <a16:creationId xmlns="" xmlns:a16="http://schemas.microsoft.com/office/drawing/2014/main" id="{00000000-0008-0000-0200-0000B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31" name="Text Box 2663">
          <a:extLst>
            <a:ext uri="{FF2B5EF4-FFF2-40B4-BE49-F238E27FC236}">
              <a16:creationId xmlns="" xmlns:a16="http://schemas.microsoft.com/office/drawing/2014/main" id="{00000000-0008-0000-0200-0000B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32" name="Text Box 2666">
          <a:extLst>
            <a:ext uri="{FF2B5EF4-FFF2-40B4-BE49-F238E27FC236}">
              <a16:creationId xmlns="" xmlns:a16="http://schemas.microsoft.com/office/drawing/2014/main" id="{00000000-0008-0000-0200-0000B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33" name="Text Box 2669">
          <a:extLst>
            <a:ext uri="{FF2B5EF4-FFF2-40B4-BE49-F238E27FC236}">
              <a16:creationId xmlns="" xmlns:a16="http://schemas.microsoft.com/office/drawing/2014/main" id="{00000000-0008-0000-0200-0000B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34" name="Text Box 2672">
          <a:extLst>
            <a:ext uri="{FF2B5EF4-FFF2-40B4-BE49-F238E27FC236}">
              <a16:creationId xmlns="" xmlns:a16="http://schemas.microsoft.com/office/drawing/2014/main" id="{00000000-0008-0000-0200-0000B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35" name="Text Box 2675">
          <a:extLst>
            <a:ext uri="{FF2B5EF4-FFF2-40B4-BE49-F238E27FC236}">
              <a16:creationId xmlns="" xmlns:a16="http://schemas.microsoft.com/office/drawing/2014/main" id="{00000000-0008-0000-0200-0000C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36" name="Text Box 2678">
          <a:extLst>
            <a:ext uri="{FF2B5EF4-FFF2-40B4-BE49-F238E27FC236}">
              <a16:creationId xmlns="" xmlns:a16="http://schemas.microsoft.com/office/drawing/2014/main" id="{00000000-0008-0000-0200-0000C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37" name="Text Box 2681">
          <a:extLst>
            <a:ext uri="{FF2B5EF4-FFF2-40B4-BE49-F238E27FC236}">
              <a16:creationId xmlns="" xmlns:a16="http://schemas.microsoft.com/office/drawing/2014/main" id="{00000000-0008-0000-0200-0000C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38" name="Text Box 2684">
          <a:extLst>
            <a:ext uri="{FF2B5EF4-FFF2-40B4-BE49-F238E27FC236}">
              <a16:creationId xmlns="" xmlns:a16="http://schemas.microsoft.com/office/drawing/2014/main" id="{00000000-0008-0000-0200-0000C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39" name="Text Box 2687">
          <a:extLst>
            <a:ext uri="{FF2B5EF4-FFF2-40B4-BE49-F238E27FC236}">
              <a16:creationId xmlns="" xmlns:a16="http://schemas.microsoft.com/office/drawing/2014/main" id="{00000000-0008-0000-0200-0000C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40" name="Text Box 2712">
          <a:extLst>
            <a:ext uri="{FF2B5EF4-FFF2-40B4-BE49-F238E27FC236}">
              <a16:creationId xmlns="" xmlns:a16="http://schemas.microsoft.com/office/drawing/2014/main" id="{00000000-0008-0000-0200-0000C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41" name="Text Box 2715">
          <a:extLst>
            <a:ext uri="{FF2B5EF4-FFF2-40B4-BE49-F238E27FC236}">
              <a16:creationId xmlns="" xmlns:a16="http://schemas.microsoft.com/office/drawing/2014/main" id="{00000000-0008-0000-0200-0000C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42" name="Text Box 2718">
          <a:extLst>
            <a:ext uri="{FF2B5EF4-FFF2-40B4-BE49-F238E27FC236}">
              <a16:creationId xmlns="" xmlns:a16="http://schemas.microsoft.com/office/drawing/2014/main" id="{00000000-0008-0000-0200-0000C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43" name="Text Box 2721">
          <a:extLst>
            <a:ext uri="{FF2B5EF4-FFF2-40B4-BE49-F238E27FC236}">
              <a16:creationId xmlns="" xmlns:a16="http://schemas.microsoft.com/office/drawing/2014/main" id="{00000000-0008-0000-0200-0000C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44" name="Text Box 2724">
          <a:extLst>
            <a:ext uri="{FF2B5EF4-FFF2-40B4-BE49-F238E27FC236}">
              <a16:creationId xmlns="" xmlns:a16="http://schemas.microsoft.com/office/drawing/2014/main" id="{00000000-0008-0000-0200-0000C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45" name="Text Box 2727">
          <a:extLst>
            <a:ext uri="{FF2B5EF4-FFF2-40B4-BE49-F238E27FC236}">
              <a16:creationId xmlns="" xmlns:a16="http://schemas.microsoft.com/office/drawing/2014/main" id="{00000000-0008-0000-0200-0000C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46" name="Text Box 2730">
          <a:extLst>
            <a:ext uri="{FF2B5EF4-FFF2-40B4-BE49-F238E27FC236}">
              <a16:creationId xmlns="" xmlns:a16="http://schemas.microsoft.com/office/drawing/2014/main" id="{00000000-0008-0000-0200-0000C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47" name="Text Box 2733">
          <a:extLst>
            <a:ext uri="{FF2B5EF4-FFF2-40B4-BE49-F238E27FC236}">
              <a16:creationId xmlns="" xmlns:a16="http://schemas.microsoft.com/office/drawing/2014/main" id="{00000000-0008-0000-0200-0000C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48" name="Text Box 2736">
          <a:extLst>
            <a:ext uri="{FF2B5EF4-FFF2-40B4-BE49-F238E27FC236}">
              <a16:creationId xmlns="" xmlns:a16="http://schemas.microsoft.com/office/drawing/2014/main" id="{00000000-0008-0000-0200-0000C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49" name="Text Box 2739">
          <a:extLst>
            <a:ext uri="{FF2B5EF4-FFF2-40B4-BE49-F238E27FC236}">
              <a16:creationId xmlns="" xmlns:a16="http://schemas.microsoft.com/office/drawing/2014/main" id="{00000000-0008-0000-0200-0000C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50" name="Text Box 2742">
          <a:extLst>
            <a:ext uri="{FF2B5EF4-FFF2-40B4-BE49-F238E27FC236}">
              <a16:creationId xmlns="" xmlns:a16="http://schemas.microsoft.com/office/drawing/2014/main" id="{00000000-0008-0000-0200-0000C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51" name="Text Box 2745">
          <a:extLst>
            <a:ext uri="{FF2B5EF4-FFF2-40B4-BE49-F238E27FC236}">
              <a16:creationId xmlns="" xmlns:a16="http://schemas.microsoft.com/office/drawing/2014/main" id="{00000000-0008-0000-0200-0000D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52" name="Text Box 2748">
          <a:extLst>
            <a:ext uri="{FF2B5EF4-FFF2-40B4-BE49-F238E27FC236}">
              <a16:creationId xmlns="" xmlns:a16="http://schemas.microsoft.com/office/drawing/2014/main" id="{00000000-0008-0000-0200-0000D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53" name="Text Box 2751">
          <a:extLst>
            <a:ext uri="{FF2B5EF4-FFF2-40B4-BE49-F238E27FC236}">
              <a16:creationId xmlns="" xmlns:a16="http://schemas.microsoft.com/office/drawing/2014/main" id="{00000000-0008-0000-0200-0000D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54" name="Text Box 2754">
          <a:extLst>
            <a:ext uri="{FF2B5EF4-FFF2-40B4-BE49-F238E27FC236}">
              <a16:creationId xmlns="" xmlns:a16="http://schemas.microsoft.com/office/drawing/2014/main" id="{00000000-0008-0000-0200-0000D3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55" name="Text Box 2779">
          <a:extLst>
            <a:ext uri="{FF2B5EF4-FFF2-40B4-BE49-F238E27FC236}">
              <a16:creationId xmlns="" xmlns:a16="http://schemas.microsoft.com/office/drawing/2014/main" id="{00000000-0008-0000-0200-0000D4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56" name="Text Box 2782">
          <a:extLst>
            <a:ext uri="{FF2B5EF4-FFF2-40B4-BE49-F238E27FC236}">
              <a16:creationId xmlns="" xmlns:a16="http://schemas.microsoft.com/office/drawing/2014/main" id="{00000000-0008-0000-0200-0000D5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57" name="Text Box 2785">
          <a:extLst>
            <a:ext uri="{FF2B5EF4-FFF2-40B4-BE49-F238E27FC236}">
              <a16:creationId xmlns="" xmlns:a16="http://schemas.microsoft.com/office/drawing/2014/main" id="{00000000-0008-0000-0200-0000D6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58" name="Text Box 2788">
          <a:extLst>
            <a:ext uri="{FF2B5EF4-FFF2-40B4-BE49-F238E27FC236}">
              <a16:creationId xmlns="" xmlns:a16="http://schemas.microsoft.com/office/drawing/2014/main" id="{00000000-0008-0000-0200-0000D7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59" name="Text Box 2791">
          <a:extLst>
            <a:ext uri="{FF2B5EF4-FFF2-40B4-BE49-F238E27FC236}">
              <a16:creationId xmlns="" xmlns:a16="http://schemas.microsoft.com/office/drawing/2014/main" id="{00000000-0008-0000-0200-0000D8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60" name="Text Box 2794">
          <a:extLst>
            <a:ext uri="{FF2B5EF4-FFF2-40B4-BE49-F238E27FC236}">
              <a16:creationId xmlns="" xmlns:a16="http://schemas.microsoft.com/office/drawing/2014/main" id="{00000000-0008-0000-0200-0000D9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61" name="Text Box 2797">
          <a:extLst>
            <a:ext uri="{FF2B5EF4-FFF2-40B4-BE49-F238E27FC236}">
              <a16:creationId xmlns="" xmlns:a16="http://schemas.microsoft.com/office/drawing/2014/main" id="{00000000-0008-0000-0200-0000DA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62" name="Text Box 2800">
          <a:extLst>
            <a:ext uri="{FF2B5EF4-FFF2-40B4-BE49-F238E27FC236}">
              <a16:creationId xmlns="" xmlns:a16="http://schemas.microsoft.com/office/drawing/2014/main" id="{00000000-0008-0000-0200-0000DB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63" name="Text Box 2803">
          <a:extLst>
            <a:ext uri="{FF2B5EF4-FFF2-40B4-BE49-F238E27FC236}">
              <a16:creationId xmlns="" xmlns:a16="http://schemas.microsoft.com/office/drawing/2014/main" id="{00000000-0008-0000-0200-0000DC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64" name="Text Box 2806">
          <a:extLst>
            <a:ext uri="{FF2B5EF4-FFF2-40B4-BE49-F238E27FC236}">
              <a16:creationId xmlns="" xmlns:a16="http://schemas.microsoft.com/office/drawing/2014/main" id="{00000000-0008-0000-0200-0000DD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65" name="Text Box 2809">
          <a:extLst>
            <a:ext uri="{FF2B5EF4-FFF2-40B4-BE49-F238E27FC236}">
              <a16:creationId xmlns="" xmlns:a16="http://schemas.microsoft.com/office/drawing/2014/main" id="{00000000-0008-0000-0200-0000DE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66" name="Text Box 2812">
          <a:extLst>
            <a:ext uri="{FF2B5EF4-FFF2-40B4-BE49-F238E27FC236}">
              <a16:creationId xmlns="" xmlns:a16="http://schemas.microsoft.com/office/drawing/2014/main" id="{00000000-0008-0000-0200-0000DF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67" name="Text Box 2815">
          <a:extLst>
            <a:ext uri="{FF2B5EF4-FFF2-40B4-BE49-F238E27FC236}">
              <a16:creationId xmlns="" xmlns:a16="http://schemas.microsoft.com/office/drawing/2014/main" id="{00000000-0008-0000-0200-0000E0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68" name="Text Box 2818">
          <a:extLst>
            <a:ext uri="{FF2B5EF4-FFF2-40B4-BE49-F238E27FC236}">
              <a16:creationId xmlns="" xmlns:a16="http://schemas.microsoft.com/office/drawing/2014/main" id="{00000000-0008-0000-0200-0000E1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269" name="Text Box 2821">
          <a:extLst>
            <a:ext uri="{FF2B5EF4-FFF2-40B4-BE49-F238E27FC236}">
              <a16:creationId xmlns="" xmlns:a16="http://schemas.microsoft.com/office/drawing/2014/main" id="{00000000-0008-0000-0200-0000E2CE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538</xdr:row>
      <xdr:rowOff>0</xdr:rowOff>
    </xdr:from>
    <xdr:to>
      <xdr:col>1</xdr:col>
      <xdr:colOff>228600</xdr:colOff>
      <xdr:row>539</xdr:row>
      <xdr:rowOff>38100</xdr:rowOff>
    </xdr:to>
    <xdr:sp macro="" textlink="">
      <xdr:nvSpPr>
        <xdr:cNvPr id="5270" name="Text Box 2907">
          <a:extLst>
            <a:ext uri="{FF2B5EF4-FFF2-40B4-BE49-F238E27FC236}">
              <a16:creationId xmlns="" xmlns:a16="http://schemas.microsoft.com/office/drawing/2014/main" id="{00000000-0008-0000-0200-0000E3CEAA00}"/>
            </a:ext>
          </a:extLst>
        </xdr:cNvPr>
        <xdr:cNvSpPr txBox="1">
          <a:spLocks noChangeArrowheads="1"/>
        </xdr:cNvSpPr>
      </xdr:nvSpPr>
      <xdr:spPr bwMode="auto">
        <a:xfrm>
          <a:off x="5715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538</xdr:row>
      <xdr:rowOff>0</xdr:rowOff>
    </xdr:from>
    <xdr:to>
      <xdr:col>1</xdr:col>
      <xdr:colOff>228600</xdr:colOff>
      <xdr:row>539</xdr:row>
      <xdr:rowOff>38100</xdr:rowOff>
    </xdr:to>
    <xdr:sp macro="" textlink="">
      <xdr:nvSpPr>
        <xdr:cNvPr id="5271" name="Text Box 2908">
          <a:extLst>
            <a:ext uri="{FF2B5EF4-FFF2-40B4-BE49-F238E27FC236}">
              <a16:creationId xmlns="" xmlns:a16="http://schemas.microsoft.com/office/drawing/2014/main" id="{00000000-0008-0000-0200-0000E4CEAA00}"/>
            </a:ext>
          </a:extLst>
        </xdr:cNvPr>
        <xdr:cNvSpPr txBox="1">
          <a:spLocks noChangeArrowheads="1"/>
        </xdr:cNvSpPr>
      </xdr:nvSpPr>
      <xdr:spPr bwMode="auto">
        <a:xfrm>
          <a:off x="5715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538</xdr:row>
      <xdr:rowOff>0</xdr:rowOff>
    </xdr:from>
    <xdr:to>
      <xdr:col>1</xdr:col>
      <xdr:colOff>228600</xdr:colOff>
      <xdr:row>539</xdr:row>
      <xdr:rowOff>38100</xdr:rowOff>
    </xdr:to>
    <xdr:sp macro="" textlink="">
      <xdr:nvSpPr>
        <xdr:cNvPr id="5272" name="Text Box 2912">
          <a:extLst>
            <a:ext uri="{FF2B5EF4-FFF2-40B4-BE49-F238E27FC236}">
              <a16:creationId xmlns="" xmlns:a16="http://schemas.microsoft.com/office/drawing/2014/main" id="{00000000-0008-0000-0200-0000E5CEAA00}"/>
            </a:ext>
          </a:extLst>
        </xdr:cNvPr>
        <xdr:cNvSpPr txBox="1">
          <a:spLocks noChangeArrowheads="1"/>
        </xdr:cNvSpPr>
      </xdr:nvSpPr>
      <xdr:spPr bwMode="auto">
        <a:xfrm>
          <a:off x="5715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536</xdr:row>
      <xdr:rowOff>0</xdr:rowOff>
    </xdr:from>
    <xdr:to>
      <xdr:col>9</xdr:col>
      <xdr:colOff>381000</xdr:colOff>
      <xdr:row>537</xdr:row>
      <xdr:rowOff>38100</xdr:rowOff>
    </xdr:to>
    <xdr:sp macro="" textlink="">
      <xdr:nvSpPr>
        <xdr:cNvPr id="5273" name="Text Box 3209">
          <a:extLst>
            <a:ext uri="{FF2B5EF4-FFF2-40B4-BE49-F238E27FC236}">
              <a16:creationId xmlns="" xmlns:a16="http://schemas.microsoft.com/office/drawing/2014/main" id="{00000000-0008-0000-0200-0000E6CEAA00}"/>
            </a:ext>
          </a:extLst>
        </xdr:cNvPr>
        <xdr:cNvSpPr txBox="1">
          <a:spLocks noChangeArrowheads="1"/>
        </xdr:cNvSpPr>
      </xdr:nvSpPr>
      <xdr:spPr bwMode="auto">
        <a:xfrm>
          <a:off x="7381875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536</xdr:row>
      <xdr:rowOff>0</xdr:rowOff>
    </xdr:from>
    <xdr:to>
      <xdr:col>9</xdr:col>
      <xdr:colOff>381000</xdr:colOff>
      <xdr:row>537</xdr:row>
      <xdr:rowOff>38100</xdr:rowOff>
    </xdr:to>
    <xdr:sp macro="" textlink="">
      <xdr:nvSpPr>
        <xdr:cNvPr id="5274" name="Text Box 3220">
          <a:extLst>
            <a:ext uri="{FF2B5EF4-FFF2-40B4-BE49-F238E27FC236}">
              <a16:creationId xmlns="" xmlns:a16="http://schemas.microsoft.com/office/drawing/2014/main" id="{00000000-0008-0000-0200-0000E7CEAA00}"/>
            </a:ext>
          </a:extLst>
        </xdr:cNvPr>
        <xdr:cNvSpPr txBox="1">
          <a:spLocks noChangeArrowheads="1"/>
        </xdr:cNvSpPr>
      </xdr:nvSpPr>
      <xdr:spPr bwMode="auto">
        <a:xfrm>
          <a:off x="7381875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536</xdr:row>
      <xdr:rowOff>0</xdr:rowOff>
    </xdr:from>
    <xdr:to>
      <xdr:col>9</xdr:col>
      <xdr:colOff>381000</xdr:colOff>
      <xdr:row>537</xdr:row>
      <xdr:rowOff>38100</xdr:rowOff>
    </xdr:to>
    <xdr:sp macro="" textlink="">
      <xdr:nvSpPr>
        <xdr:cNvPr id="5275" name="Text Box 3223">
          <a:extLst>
            <a:ext uri="{FF2B5EF4-FFF2-40B4-BE49-F238E27FC236}">
              <a16:creationId xmlns="" xmlns:a16="http://schemas.microsoft.com/office/drawing/2014/main" id="{00000000-0008-0000-0200-0000E8CEAA00}"/>
            </a:ext>
          </a:extLst>
        </xdr:cNvPr>
        <xdr:cNvSpPr txBox="1">
          <a:spLocks noChangeArrowheads="1"/>
        </xdr:cNvSpPr>
      </xdr:nvSpPr>
      <xdr:spPr bwMode="auto">
        <a:xfrm>
          <a:off x="7381875" y="8858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11</xdr:row>
      <xdr:rowOff>38100</xdr:rowOff>
    </xdr:from>
    <xdr:to>
      <xdr:col>9</xdr:col>
      <xdr:colOff>381000</xdr:colOff>
      <xdr:row>11</xdr:row>
      <xdr:rowOff>238125</xdr:rowOff>
    </xdr:to>
    <xdr:sp macro="" textlink="">
      <xdr:nvSpPr>
        <xdr:cNvPr id="5276" name="Text Box 3193">
          <a:extLst>
            <a:ext uri="{FF2B5EF4-FFF2-40B4-BE49-F238E27FC236}">
              <a16:creationId xmlns="" xmlns:a16="http://schemas.microsoft.com/office/drawing/2014/main" id="{00000000-0008-0000-0200-0000E9CEAA00}"/>
            </a:ext>
          </a:extLst>
        </xdr:cNvPr>
        <xdr:cNvSpPr txBox="1">
          <a:spLocks noChangeArrowheads="1"/>
        </xdr:cNvSpPr>
      </xdr:nvSpPr>
      <xdr:spPr bwMode="auto">
        <a:xfrm>
          <a:off x="7381875" y="319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12</xdr:row>
      <xdr:rowOff>0</xdr:rowOff>
    </xdr:from>
    <xdr:to>
      <xdr:col>9</xdr:col>
      <xdr:colOff>381000</xdr:colOff>
      <xdr:row>12</xdr:row>
      <xdr:rowOff>200025</xdr:rowOff>
    </xdr:to>
    <xdr:sp macro="" textlink="">
      <xdr:nvSpPr>
        <xdr:cNvPr id="5277" name="Text Box 3217">
          <a:extLst>
            <a:ext uri="{FF2B5EF4-FFF2-40B4-BE49-F238E27FC236}">
              <a16:creationId xmlns="" xmlns:a16="http://schemas.microsoft.com/office/drawing/2014/main" id="{00000000-0008-0000-0200-0000EACEAA00}"/>
            </a:ext>
          </a:extLst>
        </xdr:cNvPr>
        <xdr:cNvSpPr txBox="1">
          <a:spLocks noChangeArrowheads="1"/>
        </xdr:cNvSpPr>
      </xdr:nvSpPr>
      <xdr:spPr bwMode="auto">
        <a:xfrm>
          <a:off x="7381875" y="340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12</xdr:row>
      <xdr:rowOff>238125</xdr:rowOff>
    </xdr:to>
    <xdr:sp macro="" textlink="">
      <xdr:nvSpPr>
        <xdr:cNvPr id="5278" name="Text Box 3209">
          <a:extLst>
            <a:ext uri="{FF2B5EF4-FFF2-40B4-BE49-F238E27FC236}">
              <a16:creationId xmlns="" xmlns:a16="http://schemas.microsoft.com/office/drawing/2014/main" id="{00000000-0008-0000-0200-0000EBCEAA00}"/>
            </a:ext>
          </a:extLst>
        </xdr:cNvPr>
        <xdr:cNvSpPr txBox="1">
          <a:spLocks noChangeArrowheads="1"/>
        </xdr:cNvSpPr>
      </xdr:nvSpPr>
      <xdr:spPr bwMode="auto">
        <a:xfrm>
          <a:off x="7381875" y="343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12</xdr:row>
      <xdr:rowOff>238125</xdr:rowOff>
    </xdr:to>
    <xdr:sp macro="" textlink="">
      <xdr:nvSpPr>
        <xdr:cNvPr id="5279" name="Text Box 3220">
          <a:extLst>
            <a:ext uri="{FF2B5EF4-FFF2-40B4-BE49-F238E27FC236}">
              <a16:creationId xmlns="" xmlns:a16="http://schemas.microsoft.com/office/drawing/2014/main" id="{00000000-0008-0000-0200-0000ECCEAA00}"/>
            </a:ext>
          </a:extLst>
        </xdr:cNvPr>
        <xdr:cNvSpPr txBox="1">
          <a:spLocks noChangeArrowheads="1"/>
        </xdr:cNvSpPr>
      </xdr:nvSpPr>
      <xdr:spPr bwMode="auto">
        <a:xfrm>
          <a:off x="7381875" y="343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12</xdr:row>
      <xdr:rowOff>238125</xdr:rowOff>
    </xdr:to>
    <xdr:sp macro="" textlink="">
      <xdr:nvSpPr>
        <xdr:cNvPr id="5280" name="Text Box 3223">
          <a:extLst>
            <a:ext uri="{FF2B5EF4-FFF2-40B4-BE49-F238E27FC236}">
              <a16:creationId xmlns="" xmlns:a16="http://schemas.microsoft.com/office/drawing/2014/main" id="{00000000-0008-0000-0200-0000EDCEAA00}"/>
            </a:ext>
          </a:extLst>
        </xdr:cNvPr>
        <xdr:cNvSpPr txBox="1">
          <a:spLocks noChangeArrowheads="1"/>
        </xdr:cNvSpPr>
      </xdr:nvSpPr>
      <xdr:spPr bwMode="auto">
        <a:xfrm>
          <a:off x="7381875" y="343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538</xdr:row>
      <xdr:rowOff>0</xdr:rowOff>
    </xdr:from>
    <xdr:to>
      <xdr:col>9</xdr:col>
      <xdr:colOff>381000</xdr:colOff>
      <xdr:row>539</xdr:row>
      <xdr:rowOff>38100</xdr:rowOff>
    </xdr:to>
    <xdr:sp macro="" textlink="">
      <xdr:nvSpPr>
        <xdr:cNvPr id="5281" name="Text Box 3209">
          <a:extLst>
            <a:ext uri="{FF2B5EF4-FFF2-40B4-BE49-F238E27FC236}">
              <a16:creationId xmlns="" xmlns:a16="http://schemas.microsoft.com/office/drawing/2014/main" id="{00000000-0008-0000-0200-0000EECEAA00}"/>
            </a:ext>
          </a:extLst>
        </xdr:cNvPr>
        <xdr:cNvSpPr txBox="1">
          <a:spLocks noChangeArrowheads="1"/>
        </xdr:cNvSpPr>
      </xdr:nvSpPr>
      <xdr:spPr bwMode="auto">
        <a:xfrm>
          <a:off x="7381875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538</xdr:row>
      <xdr:rowOff>0</xdr:rowOff>
    </xdr:from>
    <xdr:to>
      <xdr:col>9</xdr:col>
      <xdr:colOff>381000</xdr:colOff>
      <xdr:row>539</xdr:row>
      <xdr:rowOff>38100</xdr:rowOff>
    </xdr:to>
    <xdr:sp macro="" textlink="">
      <xdr:nvSpPr>
        <xdr:cNvPr id="5282" name="Text Box 3220">
          <a:extLst>
            <a:ext uri="{FF2B5EF4-FFF2-40B4-BE49-F238E27FC236}">
              <a16:creationId xmlns="" xmlns:a16="http://schemas.microsoft.com/office/drawing/2014/main" id="{00000000-0008-0000-0200-0000EFCEAA00}"/>
            </a:ext>
          </a:extLst>
        </xdr:cNvPr>
        <xdr:cNvSpPr txBox="1">
          <a:spLocks noChangeArrowheads="1"/>
        </xdr:cNvSpPr>
      </xdr:nvSpPr>
      <xdr:spPr bwMode="auto">
        <a:xfrm>
          <a:off x="7381875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538</xdr:row>
      <xdr:rowOff>0</xdr:rowOff>
    </xdr:from>
    <xdr:to>
      <xdr:col>9</xdr:col>
      <xdr:colOff>381000</xdr:colOff>
      <xdr:row>539</xdr:row>
      <xdr:rowOff>38100</xdr:rowOff>
    </xdr:to>
    <xdr:sp macro="" textlink="">
      <xdr:nvSpPr>
        <xdr:cNvPr id="5283" name="Text Box 3223">
          <a:extLst>
            <a:ext uri="{FF2B5EF4-FFF2-40B4-BE49-F238E27FC236}">
              <a16:creationId xmlns="" xmlns:a16="http://schemas.microsoft.com/office/drawing/2014/main" id="{00000000-0008-0000-0200-0000F0CEAA00}"/>
            </a:ext>
          </a:extLst>
        </xdr:cNvPr>
        <xdr:cNvSpPr txBox="1">
          <a:spLocks noChangeArrowheads="1"/>
        </xdr:cNvSpPr>
      </xdr:nvSpPr>
      <xdr:spPr bwMode="auto">
        <a:xfrm>
          <a:off x="7381875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539</xdr:row>
      <xdr:rowOff>0</xdr:rowOff>
    </xdr:from>
    <xdr:to>
      <xdr:col>9</xdr:col>
      <xdr:colOff>381000</xdr:colOff>
      <xdr:row>540</xdr:row>
      <xdr:rowOff>38100</xdr:rowOff>
    </xdr:to>
    <xdr:sp macro="" textlink="">
      <xdr:nvSpPr>
        <xdr:cNvPr id="5284" name="Text Box 3209">
          <a:extLst>
            <a:ext uri="{FF2B5EF4-FFF2-40B4-BE49-F238E27FC236}">
              <a16:creationId xmlns="" xmlns:a16="http://schemas.microsoft.com/office/drawing/2014/main" id="{00000000-0008-0000-0200-0000F1CEAA00}"/>
            </a:ext>
          </a:extLst>
        </xdr:cNvPr>
        <xdr:cNvSpPr txBox="1">
          <a:spLocks noChangeArrowheads="1"/>
        </xdr:cNvSpPr>
      </xdr:nvSpPr>
      <xdr:spPr bwMode="auto">
        <a:xfrm>
          <a:off x="7381875" y="8906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539</xdr:row>
      <xdr:rowOff>0</xdr:rowOff>
    </xdr:from>
    <xdr:to>
      <xdr:col>9</xdr:col>
      <xdr:colOff>381000</xdr:colOff>
      <xdr:row>540</xdr:row>
      <xdr:rowOff>38100</xdr:rowOff>
    </xdr:to>
    <xdr:sp macro="" textlink="">
      <xdr:nvSpPr>
        <xdr:cNvPr id="5285" name="Text Box 3220">
          <a:extLst>
            <a:ext uri="{FF2B5EF4-FFF2-40B4-BE49-F238E27FC236}">
              <a16:creationId xmlns="" xmlns:a16="http://schemas.microsoft.com/office/drawing/2014/main" id="{00000000-0008-0000-0200-0000F2CEAA00}"/>
            </a:ext>
          </a:extLst>
        </xdr:cNvPr>
        <xdr:cNvSpPr txBox="1">
          <a:spLocks noChangeArrowheads="1"/>
        </xdr:cNvSpPr>
      </xdr:nvSpPr>
      <xdr:spPr bwMode="auto">
        <a:xfrm>
          <a:off x="7381875" y="8906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539</xdr:row>
      <xdr:rowOff>0</xdr:rowOff>
    </xdr:from>
    <xdr:to>
      <xdr:col>9</xdr:col>
      <xdr:colOff>381000</xdr:colOff>
      <xdr:row>540</xdr:row>
      <xdr:rowOff>38100</xdr:rowOff>
    </xdr:to>
    <xdr:sp macro="" textlink="">
      <xdr:nvSpPr>
        <xdr:cNvPr id="5286" name="Text Box 3223">
          <a:extLst>
            <a:ext uri="{FF2B5EF4-FFF2-40B4-BE49-F238E27FC236}">
              <a16:creationId xmlns="" xmlns:a16="http://schemas.microsoft.com/office/drawing/2014/main" id="{00000000-0008-0000-0200-0000F3CEAA00}"/>
            </a:ext>
          </a:extLst>
        </xdr:cNvPr>
        <xdr:cNvSpPr txBox="1">
          <a:spLocks noChangeArrowheads="1"/>
        </xdr:cNvSpPr>
      </xdr:nvSpPr>
      <xdr:spPr bwMode="auto">
        <a:xfrm>
          <a:off x="7381875" y="8906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540</xdr:row>
      <xdr:rowOff>0</xdr:rowOff>
    </xdr:from>
    <xdr:to>
      <xdr:col>9</xdr:col>
      <xdr:colOff>381000</xdr:colOff>
      <xdr:row>541</xdr:row>
      <xdr:rowOff>38100</xdr:rowOff>
    </xdr:to>
    <xdr:sp macro="" textlink="">
      <xdr:nvSpPr>
        <xdr:cNvPr id="5287" name="Text Box 3209">
          <a:extLst>
            <a:ext uri="{FF2B5EF4-FFF2-40B4-BE49-F238E27FC236}">
              <a16:creationId xmlns="" xmlns:a16="http://schemas.microsoft.com/office/drawing/2014/main" id="{00000000-0008-0000-0200-0000F4CEAA00}"/>
            </a:ext>
          </a:extLst>
        </xdr:cNvPr>
        <xdr:cNvSpPr txBox="1">
          <a:spLocks noChangeArrowheads="1"/>
        </xdr:cNvSpPr>
      </xdr:nvSpPr>
      <xdr:spPr bwMode="auto">
        <a:xfrm>
          <a:off x="7381875" y="8923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540</xdr:row>
      <xdr:rowOff>0</xdr:rowOff>
    </xdr:from>
    <xdr:to>
      <xdr:col>9</xdr:col>
      <xdr:colOff>381000</xdr:colOff>
      <xdr:row>541</xdr:row>
      <xdr:rowOff>38100</xdr:rowOff>
    </xdr:to>
    <xdr:sp macro="" textlink="">
      <xdr:nvSpPr>
        <xdr:cNvPr id="5288" name="Text Box 3220">
          <a:extLst>
            <a:ext uri="{FF2B5EF4-FFF2-40B4-BE49-F238E27FC236}">
              <a16:creationId xmlns="" xmlns:a16="http://schemas.microsoft.com/office/drawing/2014/main" id="{00000000-0008-0000-0200-0000F5CEAA00}"/>
            </a:ext>
          </a:extLst>
        </xdr:cNvPr>
        <xdr:cNvSpPr txBox="1">
          <a:spLocks noChangeArrowheads="1"/>
        </xdr:cNvSpPr>
      </xdr:nvSpPr>
      <xdr:spPr bwMode="auto">
        <a:xfrm>
          <a:off x="7381875" y="8923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540</xdr:row>
      <xdr:rowOff>0</xdr:rowOff>
    </xdr:from>
    <xdr:to>
      <xdr:col>9</xdr:col>
      <xdr:colOff>381000</xdr:colOff>
      <xdr:row>541</xdr:row>
      <xdr:rowOff>38100</xdr:rowOff>
    </xdr:to>
    <xdr:sp macro="" textlink="">
      <xdr:nvSpPr>
        <xdr:cNvPr id="5289" name="Text Box 3223">
          <a:extLst>
            <a:ext uri="{FF2B5EF4-FFF2-40B4-BE49-F238E27FC236}">
              <a16:creationId xmlns="" xmlns:a16="http://schemas.microsoft.com/office/drawing/2014/main" id="{00000000-0008-0000-0200-0000F6CEAA00}"/>
            </a:ext>
          </a:extLst>
        </xdr:cNvPr>
        <xdr:cNvSpPr txBox="1">
          <a:spLocks noChangeArrowheads="1"/>
        </xdr:cNvSpPr>
      </xdr:nvSpPr>
      <xdr:spPr bwMode="auto">
        <a:xfrm>
          <a:off x="7381875" y="8923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541</xdr:row>
      <xdr:rowOff>0</xdr:rowOff>
    </xdr:from>
    <xdr:to>
      <xdr:col>9</xdr:col>
      <xdr:colOff>381000</xdr:colOff>
      <xdr:row>542</xdr:row>
      <xdr:rowOff>38100</xdr:rowOff>
    </xdr:to>
    <xdr:sp macro="" textlink="">
      <xdr:nvSpPr>
        <xdr:cNvPr id="5290" name="Text Box 3209">
          <a:extLst>
            <a:ext uri="{FF2B5EF4-FFF2-40B4-BE49-F238E27FC236}">
              <a16:creationId xmlns="" xmlns:a16="http://schemas.microsoft.com/office/drawing/2014/main" id="{00000000-0008-0000-0200-0000F7CEAA00}"/>
            </a:ext>
          </a:extLst>
        </xdr:cNvPr>
        <xdr:cNvSpPr txBox="1">
          <a:spLocks noChangeArrowheads="1"/>
        </xdr:cNvSpPr>
      </xdr:nvSpPr>
      <xdr:spPr bwMode="auto">
        <a:xfrm>
          <a:off x="7381875" y="8939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541</xdr:row>
      <xdr:rowOff>0</xdr:rowOff>
    </xdr:from>
    <xdr:to>
      <xdr:col>9</xdr:col>
      <xdr:colOff>381000</xdr:colOff>
      <xdr:row>542</xdr:row>
      <xdr:rowOff>38100</xdr:rowOff>
    </xdr:to>
    <xdr:sp macro="" textlink="">
      <xdr:nvSpPr>
        <xdr:cNvPr id="5291" name="Text Box 3220">
          <a:extLst>
            <a:ext uri="{FF2B5EF4-FFF2-40B4-BE49-F238E27FC236}">
              <a16:creationId xmlns="" xmlns:a16="http://schemas.microsoft.com/office/drawing/2014/main" id="{00000000-0008-0000-0200-0000F8CEAA00}"/>
            </a:ext>
          </a:extLst>
        </xdr:cNvPr>
        <xdr:cNvSpPr txBox="1">
          <a:spLocks noChangeArrowheads="1"/>
        </xdr:cNvSpPr>
      </xdr:nvSpPr>
      <xdr:spPr bwMode="auto">
        <a:xfrm>
          <a:off x="7381875" y="8939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541</xdr:row>
      <xdr:rowOff>0</xdr:rowOff>
    </xdr:from>
    <xdr:to>
      <xdr:col>9</xdr:col>
      <xdr:colOff>381000</xdr:colOff>
      <xdr:row>542</xdr:row>
      <xdr:rowOff>38100</xdr:rowOff>
    </xdr:to>
    <xdr:sp macro="" textlink="">
      <xdr:nvSpPr>
        <xdr:cNvPr id="5292" name="Text Box 3223">
          <a:extLst>
            <a:ext uri="{FF2B5EF4-FFF2-40B4-BE49-F238E27FC236}">
              <a16:creationId xmlns="" xmlns:a16="http://schemas.microsoft.com/office/drawing/2014/main" id="{00000000-0008-0000-0200-0000F9CEAA00}"/>
            </a:ext>
          </a:extLst>
        </xdr:cNvPr>
        <xdr:cNvSpPr txBox="1">
          <a:spLocks noChangeArrowheads="1"/>
        </xdr:cNvSpPr>
      </xdr:nvSpPr>
      <xdr:spPr bwMode="auto">
        <a:xfrm>
          <a:off x="7381875" y="8939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542</xdr:row>
      <xdr:rowOff>0</xdr:rowOff>
    </xdr:from>
    <xdr:to>
      <xdr:col>9</xdr:col>
      <xdr:colOff>381000</xdr:colOff>
      <xdr:row>543</xdr:row>
      <xdr:rowOff>38100</xdr:rowOff>
    </xdr:to>
    <xdr:sp macro="" textlink="">
      <xdr:nvSpPr>
        <xdr:cNvPr id="5293" name="Text Box 3209">
          <a:extLst>
            <a:ext uri="{FF2B5EF4-FFF2-40B4-BE49-F238E27FC236}">
              <a16:creationId xmlns="" xmlns:a16="http://schemas.microsoft.com/office/drawing/2014/main" id="{00000000-0008-0000-0200-0000FACEAA00}"/>
            </a:ext>
          </a:extLst>
        </xdr:cNvPr>
        <xdr:cNvSpPr txBox="1">
          <a:spLocks noChangeArrowheads="1"/>
        </xdr:cNvSpPr>
      </xdr:nvSpPr>
      <xdr:spPr bwMode="auto">
        <a:xfrm>
          <a:off x="7381875" y="8955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542</xdr:row>
      <xdr:rowOff>0</xdr:rowOff>
    </xdr:from>
    <xdr:to>
      <xdr:col>9</xdr:col>
      <xdr:colOff>381000</xdr:colOff>
      <xdr:row>543</xdr:row>
      <xdr:rowOff>38100</xdr:rowOff>
    </xdr:to>
    <xdr:sp macro="" textlink="">
      <xdr:nvSpPr>
        <xdr:cNvPr id="5294" name="Text Box 3220">
          <a:extLst>
            <a:ext uri="{FF2B5EF4-FFF2-40B4-BE49-F238E27FC236}">
              <a16:creationId xmlns="" xmlns:a16="http://schemas.microsoft.com/office/drawing/2014/main" id="{00000000-0008-0000-0200-0000FBCEAA00}"/>
            </a:ext>
          </a:extLst>
        </xdr:cNvPr>
        <xdr:cNvSpPr txBox="1">
          <a:spLocks noChangeArrowheads="1"/>
        </xdr:cNvSpPr>
      </xdr:nvSpPr>
      <xdr:spPr bwMode="auto">
        <a:xfrm>
          <a:off x="7381875" y="8955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542</xdr:row>
      <xdr:rowOff>0</xdr:rowOff>
    </xdr:from>
    <xdr:to>
      <xdr:col>9</xdr:col>
      <xdr:colOff>381000</xdr:colOff>
      <xdr:row>543</xdr:row>
      <xdr:rowOff>38100</xdr:rowOff>
    </xdr:to>
    <xdr:sp macro="" textlink="">
      <xdr:nvSpPr>
        <xdr:cNvPr id="5295" name="Text Box 3223">
          <a:extLst>
            <a:ext uri="{FF2B5EF4-FFF2-40B4-BE49-F238E27FC236}">
              <a16:creationId xmlns="" xmlns:a16="http://schemas.microsoft.com/office/drawing/2014/main" id="{00000000-0008-0000-0200-0000FCCEAA00}"/>
            </a:ext>
          </a:extLst>
        </xdr:cNvPr>
        <xdr:cNvSpPr txBox="1">
          <a:spLocks noChangeArrowheads="1"/>
        </xdr:cNvSpPr>
      </xdr:nvSpPr>
      <xdr:spPr bwMode="auto">
        <a:xfrm>
          <a:off x="7381875" y="8955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543</xdr:row>
      <xdr:rowOff>0</xdr:rowOff>
    </xdr:from>
    <xdr:to>
      <xdr:col>9</xdr:col>
      <xdr:colOff>381000</xdr:colOff>
      <xdr:row>544</xdr:row>
      <xdr:rowOff>38100</xdr:rowOff>
    </xdr:to>
    <xdr:sp macro="" textlink="">
      <xdr:nvSpPr>
        <xdr:cNvPr id="5296" name="Text Box 3209">
          <a:extLst>
            <a:ext uri="{FF2B5EF4-FFF2-40B4-BE49-F238E27FC236}">
              <a16:creationId xmlns="" xmlns:a16="http://schemas.microsoft.com/office/drawing/2014/main" id="{00000000-0008-0000-0200-0000FDCEAA00}"/>
            </a:ext>
          </a:extLst>
        </xdr:cNvPr>
        <xdr:cNvSpPr txBox="1">
          <a:spLocks noChangeArrowheads="1"/>
        </xdr:cNvSpPr>
      </xdr:nvSpPr>
      <xdr:spPr bwMode="auto">
        <a:xfrm>
          <a:off x="7381875" y="89715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543</xdr:row>
      <xdr:rowOff>0</xdr:rowOff>
    </xdr:from>
    <xdr:to>
      <xdr:col>9</xdr:col>
      <xdr:colOff>381000</xdr:colOff>
      <xdr:row>544</xdr:row>
      <xdr:rowOff>38100</xdr:rowOff>
    </xdr:to>
    <xdr:sp macro="" textlink="">
      <xdr:nvSpPr>
        <xdr:cNvPr id="5297" name="Text Box 3220">
          <a:extLst>
            <a:ext uri="{FF2B5EF4-FFF2-40B4-BE49-F238E27FC236}">
              <a16:creationId xmlns="" xmlns:a16="http://schemas.microsoft.com/office/drawing/2014/main" id="{00000000-0008-0000-0200-0000FECEAA00}"/>
            </a:ext>
          </a:extLst>
        </xdr:cNvPr>
        <xdr:cNvSpPr txBox="1">
          <a:spLocks noChangeArrowheads="1"/>
        </xdr:cNvSpPr>
      </xdr:nvSpPr>
      <xdr:spPr bwMode="auto">
        <a:xfrm>
          <a:off x="7381875" y="89715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543</xdr:row>
      <xdr:rowOff>0</xdr:rowOff>
    </xdr:from>
    <xdr:to>
      <xdr:col>9</xdr:col>
      <xdr:colOff>381000</xdr:colOff>
      <xdr:row>544</xdr:row>
      <xdr:rowOff>38100</xdr:rowOff>
    </xdr:to>
    <xdr:sp macro="" textlink="">
      <xdr:nvSpPr>
        <xdr:cNvPr id="5298" name="Text Box 3223">
          <a:extLst>
            <a:ext uri="{FF2B5EF4-FFF2-40B4-BE49-F238E27FC236}">
              <a16:creationId xmlns="" xmlns:a16="http://schemas.microsoft.com/office/drawing/2014/main" id="{00000000-0008-0000-0200-0000FFCEAA00}"/>
            </a:ext>
          </a:extLst>
        </xdr:cNvPr>
        <xdr:cNvSpPr txBox="1">
          <a:spLocks noChangeArrowheads="1"/>
        </xdr:cNvSpPr>
      </xdr:nvSpPr>
      <xdr:spPr bwMode="auto">
        <a:xfrm>
          <a:off x="7381875" y="89715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544</xdr:row>
      <xdr:rowOff>0</xdr:rowOff>
    </xdr:from>
    <xdr:to>
      <xdr:col>9</xdr:col>
      <xdr:colOff>381000</xdr:colOff>
      <xdr:row>545</xdr:row>
      <xdr:rowOff>38100</xdr:rowOff>
    </xdr:to>
    <xdr:sp macro="" textlink="">
      <xdr:nvSpPr>
        <xdr:cNvPr id="5299" name="Text Box 3209">
          <a:extLst>
            <a:ext uri="{FF2B5EF4-FFF2-40B4-BE49-F238E27FC236}">
              <a16:creationId xmlns="" xmlns:a16="http://schemas.microsoft.com/office/drawing/2014/main" id="{00000000-0008-0000-0200-000000CFAA00}"/>
            </a:ext>
          </a:extLst>
        </xdr:cNvPr>
        <xdr:cNvSpPr txBox="1">
          <a:spLocks noChangeArrowheads="1"/>
        </xdr:cNvSpPr>
      </xdr:nvSpPr>
      <xdr:spPr bwMode="auto">
        <a:xfrm>
          <a:off x="7381875" y="8987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544</xdr:row>
      <xdr:rowOff>0</xdr:rowOff>
    </xdr:from>
    <xdr:to>
      <xdr:col>9</xdr:col>
      <xdr:colOff>381000</xdr:colOff>
      <xdr:row>545</xdr:row>
      <xdr:rowOff>38100</xdr:rowOff>
    </xdr:to>
    <xdr:sp macro="" textlink="">
      <xdr:nvSpPr>
        <xdr:cNvPr id="5300" name="Text Box 3220">
          <a:extLst>
            <a:ext uri="{FF2B5EF4-FFF2-40B4-BE49-F238E27FC236}">
              <a16:creationId xmlns="" xmlns:a16="http://schemas.microsoft.com/office/drawing/2014/main" id="{00000000-0008-0000-0200-000001CFAA00}"/>
            </a:ext>
          </a:extLst>
        </xdr:cNvPr>
        <xdr:cNvSpPr txBox="1">
          <a:spLocks noChangeArrowheads="1"/>
        </xdr:cNvSpPr>
      </xdr:nvSpPr>
      <xdr:spPr bwMode="auto">
        <a:xfrm>
          <a:off x="7381875" y="8987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544</xdr:row>
      <xdr:rowOff>0</xdr:rowOff>
    </xdr:from>
    <xdr:to>
      <xdr:col>9</xdr:col>
      <xdr:colOff>381000</xdr:colOff>
      <xdr:row>545</xdr:row>
      <xdr:rowOff>38100</xdr:rowOff>
    </xdr:to>
    <xdr:sp macro="" textlink="">
      <xdr:nvSpPr>
        <xdr:cNvPr id="5301" name="Text Box 3223">
          <a:extLst>
            <a:ext uri="{FF2B5EF4-FFF2-40B4-BE49-F238E27FC236}">
              <a16:creationId xmlns="" xmlns:a16="http://schemas.microsoft.com/office/drawing/2014/main" id="{00000000-0008-0000-0200-000002CFAA00}"/>
            </a:ext>
          </a:extLst>
        </xdr:cNvPr>
        <xdr:cNvSpPr txBox="1">
          <a:spLocks noChangeArrowheads="1"/>
        </xdr:cNvSpPr>
      </xdr:nvSpPr>
      <xdr:spPr bwMode="auto">
        <a:xfrm>
          <a:off x="7381875" y="8987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545</xdr:row>
      <xdr:rowOff>0</xdr:rowOff>
    </xdr:from>
    <xdr:to>
      <xdr:col>9</xdr:col>
      <xdr:colOff>381000</xdr:colOff>
      <xdr:row>546</xdr:row>
      <xdr:rowOff>38100</xdr:rowOff>
    </xdr:to>
    <xdr:sp macro="" textlink="">
      <xdr:nvSpPr>
        <xdr:cNvPr id="5302" name="Text Box 3209">
          <a:extLst>
            <a:ext uri="{FF2B5EF4-FFF2-40B4-BE49-F238E27FC236}">
              <a16:creationId xmlns="" xmlns:a16="http://schemas.microsoft.com/office/drawing/2014/main" id="{00000000-0008-0000-0200-000003CFAA00}"/>
            </a:ext>
          </a:extLst>
        </xdr:cNvPr>
        <xdr:cNvSpPr txBox="1">
          <a:spLocks noChangeArrowheads="1"/>
        </xdr:cNvSpPr>
      </xdr:nvSpPr>
      <xdr:spPr bwMode="auto">
        <a:xfrm>
          <a:off x="7381875" y="9003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545</xdr:row>
      <xdr:rowOff>0</xdr:rowOff>
    </xdr:from>
    <xdr:to>
      <xdr:col>9</xdr:col>
      <xdr:colOff>381000</xdr:colOff>
      <xdr:row>546</xdr:row>
      <xdr:rowOff>38100</xdr:rowOff>
    </xdr:to>
    <xdr:sp macro="" textlink="">
      <xdr:nvSpPr>
        <xdr:cNvPr id="5303" name="Text Box 3220">
          <a:extLst>
            <a:ext uri="{FF2B5EF4-FFF2-40B4-BE49-F238E27FC236}">
              <a16:creationId xmlns="" xmlns:a16="http://schemas.microsoft.com/office/drawing/2014/main" id="{00000000-0008-0000-0200-000004CFAA00}"/>
            </a:ext>
          </a:extLst>
        </xdr:cNvPr>
        <xdr:cNvSpPr txBox="1">
          <a:spLocks noChangeArrowheads="1"/>
        </xdr:cNvSpPr>
      </xdr:nvSpPr>
      <xdr:spPr bwMode="auto">
        <a:xfrm>
          <a:off x="7381875" y="9003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545</xdr:row>
      <xdr:rowOff>0</xdr:rowOff>
    </xdr:from>
    <xdr:to>
      <xdr:col>9</xdr:col>
      <xdr:colOff>381000</xdr:colOff>
      <xdr:row>546</xdr:row>
      <xdr:rowOff>38100</xdr:rowOff>
    </xdr:to>
    <xdr:sp macro="" textlink="">
      <xdr:nvSpPr>
        <xdr:cNvPr id="5304" name="Text Box 3223">
          <a:extLst>
            <a:ext uri="{FF2B5EF4-FFF2-40B4-BE49-F238E27FC236}">
              <a16:creationId xmlns="" xmlns:a16="http://schemas.microsoft.com/office/drawing/2014/main" id="{00000000-0008-0000-0200-000005CFAA00}"/>
            </a:ext>
          </a:extLst>
        </xdr:cNvPr>
        <xdr:cNvSpPr txBox="1">
          <a:spLocks noChangeArrowheads="1"/>
        </xdr:cNvSpPr>
      </xdr:nvSpPr>
      <xdr:spPr bwMode="auto">
        <a:xfrm>
          <a:off x="7381875" y="9003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546</xdr:row>
      <xdr:rowOff>0</xdr:rowOff>
    </xdr:from>
    <xdr:to>
      <xdr:col>9</xdr:col>
      <xdr:colOff>381000</xdr:colOff>
      <xdr:row>547</xdr:row>
      <xdr:rowOff>38100</xdr:rowOff>
    </xdr:to>
    <xdr:sp macro="" textlink="">
      <xdr:nvSpPr>
        <xdr:cNvPr id="5305" name="Text Box 3209">
          <a:extLst>
            <a:ext uri="{FF2B5EF4-FFF2-40B4-BE49-F238E27FC236}">
              <a16:creationId xmlns="" xmlns:a16="http://schemas.microsoft.com/office/drawing/2014/main" id="{00000000-0008-0000-0200-000006CFAA00}"/>
            </a:ext>
          </a:extLst>
        </xdr:cNvPr>
        <xdr:cNvSpPr txBox="1">
          <a:spLocks noChangeArrowheads="1"/>
        </xdr:cNvSpPr>
      </xdr:nvSpPr>
      <xdr:spPr bwMode="auto">
        <a:xfrm>
          <a:off x="7381875" y="9020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546</xdr:row>
      <xdr:rowOff>0</xdr:rowOff>
    </xdr:from>
    <xdr:to>
      <xdr:col>9</xdr:col>
      <xdr:colOff>381000</xdr:colOff>
      <xdr:row>547</xdr:row>
      <xdr:rowOff>38100</xdr:rowOff>
    </xdr:to>
    <xdr:sp macro="" textlink="">
      <xdr:nvSpPr>
        <xdr:cNvPr id="5306" name="Text Box 3220">
          <a:extLst>
            <a:ext uri="{FF2B5EF4-FFF2-40B4-BE49-F238E27FC236}">
              <a16:creationId xmlns="" xmlns:a16="http://schemas.microsoft.com/office/drawing/2014/main" id="{00000000-0008-0000-0200-000007CFAA00}"/>
            </a:ext>
          </a:extLst>
        </xdr:cNvPr>
        <xdr:cNvSpPr txBox="1">
          <a:spLocks noChangeArrowheads="1"/>
        </xdr:cNvSpPr>
      </xdr:nvSpPr>
      <xdr:spPr bwMode="auto">
        <a:xfrm>
          <a:off x="7381875" y="9020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546</xdr:row>
      <xdr:rowOff>0</xdr:rowOff>
    </xdr:from>
    <xdr:to>
      <xdr:col>9</xdr:col>
      <xdr:colOff>381000</xdr:colOff>
      <xdr:row>547</xdr:row>
      <xdr:rowOff>38100</xdr:rowOff>
    </xdr:to>
    <xdr:sp macro="" textlink="">
      <xdr:nvSpPr>
        <xdr:cNvPr id="5307" name="Text Box 3223">
          <a:extLst>
            <a:ext uri="{FF2B5EF4-FFF2-40B4-BE49-F238E27FC236}">
              <a16:creationId xmlns="" xmlns:a16="http://schemas.microsoft.com/office/drawing/2014/main" id="{00000000-0008-0000-0200-000008CFAA00}"/>
            </a:ext>
          </a:extLst>
        </xdr:cNvPr>
        <xdr:cNvSpPr txBox="1">
          <a:spLocks noChangeArrowheads="1"/>
        </xdr:cNvSpPr>
      </xdr:nvSpPr>
      <xdr:spPr bwMode="auto">
        <a:xfrm>
          <a:off x="7381875" y="9020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547</xdr:row>
      <xdr:rowOff>0</xdr:rowOff>
    </xdr:from>
    <xdr:to>
      <xdr:col>9</xdr:col>
      <xdr:colOff>381000</xdr:colOff>
      <xdr:row>548</xdr:row>
      <xdr:rowOff>38100</xdr:rowOff>
    </xdr:to>
    <xdr:sp macro="" textlink="">
      <xdr:nvSpPr>
        <xdr:cNvPr id="5308" name="Text Box 3209">
          <a:extLst>
            <a:ext uri="{FF2B5EF4-FFF2-40B4-BE49-F238E27FC236}">
              <a16:creationId xmlns="" xmlns:a16="http://schemas.microsoft.com/office/drawing/2014/main" id="{00000000-0008-0000-0200-000009CFAA00}"/>
            </a:ext>
          </a:extLst>
        </xdr:cNvPr>
        <xdr:cNvSpPr txBox="1">
          <a:spLocks noChangeArrowheads="1"/>
        </xdr:cNvSpPr>
      </xdr:nvSpPr>
      <xdr:spPr bwMode="auto">
        <a:xfrm>
          <a:off x="7381875" y="9036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547</xdr:row>
      <xdr:rowOff>0</xdr:rowOff>
    </xdr:from>
    <xdr:to>
      <xdr:col>9</xdr:col>
      <xdr:colOff>381000</xdr:colOff>
      <xdr:row>548</xdr:row>
      <xdr:rowOff>38100</xdr:rowOff>
    </xdr:to>
    <xdr:sp macro="" textlink="">
      <xdr:nvSpPr>
        <xdr:cNvPr id="5309" name="Text Box 3220">
          <a:extLst>
            <a:ext uri="{FF2B5EF4-FFF2-40B4-BE49-F238E27FC236}">
              <a16:creationId xmlns="" xmlns:a16="http://schemas.microsoft.com/office/drawing/2014/main" id="{00000000-0008-0000-0200-00000ACFAA00}"/>
            </a:ext>
          </a:extLst>
        </xdr:cNvPr>
        <xdr:cNvSpPr txBox="1">
          <a:spLocks noChangeArrowheads="1"/>
        </xdr:cNvSpPr>
      </xdr:nvSpPr>
      <xdr:spPr bwMode="auto">
        <a:xfrm>
          <a:off x="7381875" y="9036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547</xdr:row>
      <xdr:rowOff>0</xdr:rowOff>
    </xdr:from>
    <xdr:to>
      <xdr:col>9</xdr:col>
      <xdr:colOff>381000</xdr:colOff>
      <xdr:row>548</xdr:row>
      <xdr:rowOff>38100</xdr:rowOff>
    </xdr:to>
    <xdr:sp macro="" textlink="">
      <xdr:nvSpPr>
        <xdr:cNvPr id="5310" name="Text Box 3223">
          <a:extLst>
            <a:ext uri="{FF2B5EF4-FFF2-40B4-BE49-F238E27FC236}">
              <a16:creationId xmlns="" xmlns:a16="http://schemas.microsoft.com/office/drawing/2014/main" id="{00000000-0008-0000-0200-00000BCFAA00}"/>
            </a:ext>
          </a:extLst>
        </xdr:cNvPr>
        <xdr:cNvSpPr txBox="1">
          <a:spLocks noChangeArrowheads="1"/>
        </xdr:cNvSpPr>
      </xdr:nvSpPr>
      <xdr:spPr bwMode="auto">
        <a:xfrm>
          <a:off x="7381875" y="9036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548</xdr:row>
      <xdr:rowOff>0</xdr:rowOff>
    </xdr:from>
    <xdr:to>
      <xdr:col>9</xdr:col>
      <xdr:colOff>381000</xdr:colOff>
      <xdr:row>549</xdr:row>
      <xdr:rowOff>38100</xdr:rowOff>
    </xdr:to>
    <xdr:sp macro="" textlink="">
      <xdr:nvSpPr>
        <xdr:cNvPr id="5311" name="Text Box 3209">
          <a:extLst>
            <a:ext uri="{FF2B5EF4-FFF2-40B4-BE49-F238E27FC236}">
              <a16:creationId xmlns="" xmlns:a16="http://schemas.microsoft.com/office/drawing/2014/main" id="{00000000-0008-0000-0200-00000CCFAA00}"/>
            </a:ext>
          </a:extLst>
        </xdr:cNvPr>
        <xdr:cNvSpPr txBox="1">
          <a:spLocks noChangeArrowheads="1"/>
        </xdr:cNvSpPr>
      </xdr:nvSpPr>
      <xdr:spPr bwMode="auto">
        <a:xfrm>
          <a:off x="7381875" y="90525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548</xdr:row>
      <xdr:rowOff>0</xdr:rowOff>
    </xdr:from>
    <xdr:to>
      <xdr:col>9</xdr:col>
      <xdr:colOff>381000</xdr:colOff>
      <xdr:row>549</xdr:row>
      <xdr:rowOff>38100</xdr:rowOff>
    </xdr:to>
    <xdr:sp macro="" textlink="">
      <xdr:nvSpPr>
        <xdr:cNvPr id="5312" name="Text Box 3220">
          <a:extLst>
            <a:ext uri="{FF2B5EF4-FFF2-40B4-BE49-F238E27FC236}">
              <a16:creationId xmlns="" xmlns:a16="http://schemas.microsoft.com/office/drawing/2014/main" id="{00000000-0008-0000-0200-00000DCFAA00}"/>
            </a:ext>
          </a:extLst>
        </xdr:cNvPr>
        <xdr:cNvSpPr txBox="1">
          <a:spLocks noChangeArrowheads="1"/>
        </xdr:cNvSpPr>
      </xdr:nvSpPr>
      <xdr:spPr bwMode="auto">
        <a:xfrm>
          <a:off x="7381875" y="90525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548</xdr:row>
      <xdr:rowOff>0</xdr:rowOff>
    </xdr:from>
    <xdr:to>
      <xdr:col>9</xdr:col>
      <xdr:colOff>381000</xdr:colOff>
      <xdr:row>549</xdr:row>
      <xdr:rowOff>38100</xdr:rowOff>
    </xdr:to>
    <xdr:sp macro="" textlink="">
      <xdr:nvSpPr>
        <xdr:cNvPr id="5313" name="Text Box 3223">
          <a:extLst>
            <a:ext uri="{FF2B5EF4-FFF2-40B4-BE49-F238E27FC236}">
              <a16:creationId xmlns="" xmlns:a16="http://schemas.microsoft.com/office/drawing/2014/main" id="{00000000-0008-0000-0200-00000ECFAA00}"/>
            </a:ext>
          </a:extLst>
        </xdr:cNvPr>
        <xdr:cNvSpPr txBox="1">
          <a:spLocks noChangeArrowheads="1"/>
        </xdr:cNvSpPr>
      </xdr:nvSpPr>
      <xdr:spPr bwMode="auto">
        <a:xfrm>
          <a:off x="7381875" y="90525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549</xdr:row>
      <xdr:rowOff>0</xdr:rowOff>
    </xdr:from>
    <xdr:to>
      <xdr:col>9</xdr:col>
      <xdr:colOff>381000</xdr:colOff>
      <xdr:row>550</xdr:row>
      <xdr:rowOff>38100</xdr:rowOff>
    </xdr:to>
    <xdr:sp macro="" textlink="">
      <xdr:nvSpPr>
        <xdr:cNvPr id="5314" name="Text Box 3209">
          <a:extLst>
            <a:ext uri="{FF2B5EF4-FFF2-40B4-BE49-F238E27FC236}">
              <a16:creationId xmlns="" xmlns:a16="http://schemas.microsoft.com/office/drawing/2014/main" id="{00000000-0008-0000-0200-00000FCFAA00}"/>
            </a:ext>
          </a:extLst>
        </xdr:cNvPr>
        <xdr:cNvSpPr txBox="1">
          <a:spLocks noChangeArrowheads="1"/>
        </xdr:cNvSpPr>
      </xdr:nvSpPr>
      <xdr:spPr bwMode="auto">
        <a:xfrm>
          <a:off x="7381875" y="9068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549</xdr:row>
      <xdr:rowOff>0</xdr:rowOff>
    </xdr:from>
    <xdr:to>
      <xdr:col>9</xdr:col>
      <xdr:colOff>381000</xdr:colOff>
      <xdr:row>550</xdr:row>
      <xdr:rowOff>38100</xdr:rowOff>
    </xdr:to>
    <xdr:sp macro="" textlink="">
      <xdr:nvSpPr>
        <xdr:cNvPr id="5315" name="Text Box 3220">
          <a:extLst>
            <a:ext uri="{FF2B5EF4-FFF2-40B4-BE49-F238E27FC236}">
              <a16:creationId xmlns="" xmlns:a16="http://schemas.microsoft.com/office/drawing/2014/main" id="{00000000-0008-0000-0200-000010CFAA00}"/>
            </a:ext>
          </a:extLst>
        </xdr:cNvPr>
        <xdr:cNvSpPr txBox="1">
          <a:spLocks noChangeArrowheads="1"/>
        </xdr:cNvSpPr>
      </xdr:nvSpPr>
      <xdr:spPr bwMode="auto">
        <a:xfrm>
          <a:off x="7381875" y="9068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549</xdr:row>
      <xdr:rowOff>0</xdr:rowOff>
    </xdr:from>
    <xdr:to>
      <xdr:col>9</xdr:col>
      <xdr:colOff>381000</xdr:colOff>
      <xdr:row>550</xdr:row>
      <xdr:rowOff>38100</xdr:rowOff>
    </xdr:to>
    <xdr:sp macro="" textlink="">
      <xdr:nvSpPr>
        <xdr:cNvPr id="5316" name="Text Box 3223">
          <a:extLst>
            <a:ext uri="{FF2B5EF4-FFF2-40B4-BE49-F238E27FC236}">
              <a16:creationId xmlns="" xmlns:a16="http://schemas.microsoft.com/office/drawing/2014/main" id="{00000000-0008-0000-0200-000011CFAA00}"/>
            </a:ext>
          </a:extLst>
        </xdr:cNvPr>
        <xdr:cNvSpPr txBox="1">
          <a:spLocks noChangeArrowheads="1"/>
        </xdr:cNvSpPr>
      </xdr:nvSpPr>
      <xdr:spPr bwMode="auto">
        <a:xfrm>
          <a:off x="7381875" y="9068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550</xdr:row>
      <xdr:rowOff>0</xdr:rowOff>
    </xdr:from>
    <xdr:to>
      <xdr:col>9</xdr:col>
      <xdr:colOff>381000</xdr:colOff>
      <xdr:row>551</xdr:row>
      <xdr:rowOff>38100</xdr:rowOff>
    </xdr:to>
    <xdr:sp macro="" textlink="">
      <xdr:nvSpPr>
        <xdr:cNvPr id="5317" name="Text Box 3209">
          <a:extLst>
            <a:ext uri="{FF2B5EF4-FFF2-40B4-BE49-F238E27FC236}">
              <a16:creationId xmlns="" xmlns:a16="http://schemas.microsoft.com/office/drawing/2014/main" id="{00000000-0008-0000-0200-000012CFAA00}"/>
            </a:ext>
          </a:extLst>
        </xdr:cNvPr>
        <xdr:cNvSpPr txBox="1">
          <a:spLocks noChangeArrowheads="1"/>
        </xdr:cNvSpPr>
      </xdr:nvSpPr>
      <xdr:spPr bwMode="auto">
        <a:xfrm>
          <a:off x="7381875" y="9084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550</xdr:row>
      <xdr:rowOff>0</xdr:rowOff>
    </xdr:from>
    <xdr:to>
      <xdr:col>9</xdr:col>
      <xdr:colOff>381000</xdr:colOff>
      <xdr:row>551</xdr:row>
      <xdr:rowOff>38100</xdr:rowOff>
    </xdr:to>
    <xdr:sp macro="" textlink="">
      <xdr:nvSpPr>
        <xdr:cNvPr id="5318" name="Text Box 3220">
          <a:extLst>
            <a:ext uri="{FF2B5EF4-FFF2-40B4-BE49-F238E27FC236}">
              <a16:creationId xmlns="" xmlns:a16="http://schemas.microsoft.com/office/drawing/2014/main" id="{00000000-0008-0000-0200-000013CFAA00}"/>
            </a:ext>
          </a:extLst>
        </xdr:cNvPr>
        <xdr:cNvSpPr txBox="1">
          <a:spLocks noChangeArrowheads="1"/>
        </xdr:cNvSpPr>
      </xdr:nvSpPr>
      <xdr:spPr bwMode="auto">
        <a:xfrm>
          <a:off x="7381875" y="9084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550</xdr:row>
      <xdr:rowOff>0</xdr:rowOff>
    </xdr:from>
    <xdr:to>
      <xdr:col>9</xdr:col>
      <xdr:colOff>381000</xdr:colOff>
      <xdr:row>551</xdr:row>
      <xdr:rowOff>38100</xdr:rowOff>
    </xdr:to>
    <xdr:sp macro="" textlink="">
      <xdr:nvSpPr>
        <xdr:cNvPr id="5319" name="Text Box 3223">
          <a:extLst>
            <a:ext uri="{FF2B5EF4-FFF2-40B4-BE49-F238E27FC236}">
              <a16:creationId xmlns="" xmlns:a16="http://schemas.microsoft.com/office/drawing/2014/main" id="{00000000-0008-0000-0200-000014CFAA00}"/>
            </a:ext>
          </a:extLst>
        </xdr:cNvPr>
        <xdr:cNvSpPr txBox="1">
          <a:spLocks noChangeArrowheads="1"/>
        </xdr:cNvSpPr>
      </xdr:nvSpPr>
      <xdr:spPr bwMode="auto">
        <a:xfrm>
          <a:off x="7381875" y="9084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551</xdr:row>
      <xdr:rowOff>0</xdr:rowOff>
    </xdr:from>
    <xdr:to>
      <xdr:col>9</xdr:col>
      <xdr:colOff>381000</xdr:colOff>
      <xdr:row>552</xdr:row>
      <xdr:rowOff>38100</xdr:rowOff>
    </xdr:to>
    <xdr:sp macro="" textlink="">
      <xdr:nvSpPr>
        <xdr:cNvPr id="5320" name="Text Box 3209">
          <a:extLst>
            <a:ext uri="{FF2B5EF4-FFF2-40B4-BE49-F238E27FC236}">
              <a16:creationId xmlns="" xmlns:a16="http://schemas.microsoft.com/office/drawing/2014/main" id="{00000000-0008-0000-0200-000015CFAA00}"/>
            </a:ext>
          </a:extLst>
        </xdr:cNvPr>
        <xdr:cNvSpPr txBox="1">
          <a:spLocks noChangeArrowheads="1"/>
        </xdr:cNvSpPr>
      </xdr:nvSpPr>
      <xdr:spPr bwMode="auto">
        <a:xfrm>
          <a:off x="7381875" y="91011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551</xdr:row>
      <xdr:rowOff>0</xdr:rowOff>
    </xdr:from>
    <xdr:to>
      <xdr:col>9</xdr:col>
      <xdr:colOff>381000</xdr:colOff>
      <xdr:row>552</xdr:row>
      <xdr:rowOff>38100</xdr:rowOff>
    </xdr:to>
    <xdr:sp macro="" textlink="">
      <xdr:nvSpPr>
        <xdr:cNvPr id="5321" name="Text Box 3220">
          <a:extLst>
            <a:ext uri="{FF2B5EF4-FFF2-40B4-BE49-F238E27FC236}">
              <a16:creationId xmlns="" xmlns:a16="http://schemas.microsoft.com/office/drawing/2014/main" id="{00000000-0008-0000-0200-000016CFAA00}"/>
            </a:ext>
          </a:extLst>
        </xdr:cNvPr>
        <xdr:cNvSpPr txBox="1">
          <a:spLocks noChangeArrowheads="1"/>
        </xdr:cNvSpPr>
      </xdr:nvSpPr>
      <xdr:spPr bwMode="auto">
        <a:xfrm>
          <a:off x="7381875" y="91011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551</xdr:row>
      <xdr:rowOff>0</xdr:rowOff>
    </xdr:from>
    <xdr:to>
      <xdr:col>9</xdr:col>
      <xdr:colOff>381000</xdr:colOff>
      <xdr:row>552</xdr:row>
      <xdr:rowOff>38100</xdr:rowOff>
    </xdr:to>
    <xdr:sp macro="" textlink="">
      <xdr:nvSpPr>
        <xdr:cNvPr id="5322" name="Text Box 3223">
          <a:extLst>
            <a:ext uri="{FF2B5EF4-FFF2-40B4-BE49-F238E27FC236}">
              <a16:creationId xmlns="" xmlns:a16="http://schemas.microsoft.com/office/drawing/2014/main" id="{00000000-0008-0000-0200-000017CFAA00}"/>
            </a:ext>
          </a:extLst>
        </xdr:cNvPr>
        <xdr:cNvSpPr txBox="1">
          <a:spLocks noChangeArrowheads="1"/>
        </xdr:cNvSpPr>
      </xdr:nvSpPr>
      <xdr:spPr bwMode="auto">
        <a:xfrm>
          <a:off x="7381875" y="91011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552</xdr:row>
      <xdr:rowOff>0</xdr:rowOff>
    </xdr:from>
    <xdr:to>
      <xdr:col>9</xdr:col>
      <xdr:colOff>381000</xdr:colOff>
      <xdr:row>553</xdr:row>
      <xdr:rowOff>38100</xdr:rowOff>
    </xdr:to>
    <xdr:sp macro="" textlink="">
      <xdr:nvSpPr>
        <xdr:cNvPr id="5323" name="Text Box 3209">
          <a:extLst>
            <a:ext uri="{FF2B5EF4-FFF2-40B4-BE49-F238E27FC236}">
              <a16:creationId xmlns="" xmlns:a16="http://schemas.microsoft.com/office/drawing/2014/main" id="{00000000-0008-0000-0200-000018CFAA00}"/>
            </a:ext>
          </a:extLst>
        </xdr:cNvPr>
        <xdr:cNvSpPr txBox="1">
          <a:spLocks noChangeArrowheads="1"/>
        </xdr:cNvSpPr>
      </xdr:nvSpPr>
      <xdr:spPr bwMode="auto">
        <a:xfrm>
          <a:off x="7381875" y="9117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552</xdr:row>
      <xdr:rowOff>0</xdr:rowOff>
    </xdr:from>
    <xdr:to>
      <xdr:col>9</xdr:col>
      <xdr:colOff>381000</xdr:colOff>
      <xdr:row>553</xdr:row>
      <xdr:rowOff>38100</xdr:rowOff>
    </xdr:to>
    <xdr:sp macro="" textlink="">
      <xdr:nvSpPr>
        <xdr:cNvPr id="5324" name="Text Box 3220">
          <a:extLst>
            <a:ext uri="{FF2B5EF4-FFF2-40B4-BE49-F238E27FC236}">
              <a16:creationId xmlns="" xmlns:a16="http://schemas.microsoft.com/office/drawing/2014/main" id="{00000000-0008-0000-0200-000019CFAA00}"/>
            </a:ext>
          </a:extLst>
        </xdr:cNvPr>
        <xdr:cNvSpPr txBox="1">
          <a:spLocks noChangeArrowheads="1"/>
        </xdr:cNvSpPr>
      </xdr:nvSpPr>
      <xdr:spPr bwMode="auto">
        <a:xfrm>
          <a:off x="7381875" y="9117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552</xdr:row>
      <xdr:rowOff>0</xdr:rowOff>
    </xdr:from>
    <xdr:to>
      <xdr:col>9</xdr:col>
      <xdr:colOff>381000</xdr:colOff>
      <xdr:row>553</xdr:row>
      <xdr:rowOff>38100</xdr:rowOff>
    </xdr:to>
    <xdr:sp macro="" textlink="">
      <xdr:nvSpPr>
        <xdr:cNvPr id="5325" name="Text Box 3223">
          <a:extLst>
            <a:ext uri="{FF2B5EF4-FFF2-40B4-BE49-F238E27FC236}">
              <a16:creationId xmlns="" xmlns:a16="http://schemas.microsoft.com/office/drawing/2014/main" id="{00000000-0008-0000-0200-00001ACFAA00}"/>
            </a:ext>
          </a:extLst>
        </xdr:cNvPr>
        <xdr:cNvSpPr txBox="1">
          <a:spLocks noChangeArrowheads="1"/>
        </xdr:cNvSpPr>
      </xdr:nvSpPr>
      <xdr:spPr bwMode="auto">
        <a:xfrm>
          <a:off x="7381875" y="9117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554</xdr:row>
      <xdr:rowOff>0</xdr:rowOff>
    </xdr:from>
    <xdr:to>
      <xdr:col>9</xdr:col>
      <xdr:colOff>381000</xdr:colOff>
      <xdr:row>555</xdr:row>
      <xdr:rowOff>38100</xdr:rowOff>
    </xdr:to>
    <xdr:sp macro="" textlink="">
      <xdr:nvSpPr>
        <xdr:cNvPr id="5326" name="Text Box 3209">
          <a:extLst>
            <a:ext uri="{FF2B5EF4-FFF2-40B4-BE49-F238E27FC236}">
              <a16:creationId xmlns="" xmlns:a16="http://schemas.microsoft.com/office/drawing/2014/main" id="{00000000-0008-0000-0200-00001BCFAA00}"/>
            </a:ext>
          </a:extLst>
        </xdr:cNvPr>
        <xdr:cNvSpPr txBox="1">
          <a:spLocks noChangeArrowheads="1"/>
        </xdr:cNvSpPr>
      </xdr:nvSpPr>
      <xdr:spPr bwMode="auto">
        <a:xfrm>
          <a:off x="7381875" y="9149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554</xdr:row>
      <xdr:rowOff>0</xdr:rowOff>
    </xdr:from>
    <xdr:to>
      <xdr:col>9</xdr:col>
      <xdr:colOff>381000</xdr:colOff>
      <xdr:row>555</xdr:row>
      <xdr:rowOff>38100</xdr:rowOff>
    </xdr:to>
    <xdr:sp macro="" textlink="">
      <xdr:nvSpPr>
        <xdr:cNvPr id="5327" name="Text Box 3220">
          <a:extLst>
            <a:ext uri="{FF2B5EF4-FFF2-40B4-BE49-F238E27FC236}">
              <a16:creationId xmlns="" xmlns:a16="http://schemas.microsoft.com/office/drawing/2014/main" id="{00000000-0008-0000-0200-00001CCFAA00}"/>
            </a:ext>
          </a:extLst>
        </xdr:cNvPr>
        <xdr:cNvSpPr txBox="1">
          <a:spLocks noChangeArrowheads="1"/>
        </xdr:cNvSpPr>
      </xdr:nvSpPr>
      <xdr:spPr bwMode="auto">
        <a:xfrm>
          <a:off x="7381875" y="9149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556</xdr:row>
      <xdr:rowOff>0</xdr:rowOff>
    </xdr:from>
    <xdr:to>
      <xdr:col>9</xdr:col>
      <xdr:colOff>381000</xdr:colOff>
      <xdr:row>557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="" xmlns:a16="http://schemas.microsoft.com/office/drawing/2014/main" id="{00000000-0008-0000-0200-00001DCFAA00}"/>
            </a:ext>
          </a:extLst>
        </xdr:cNvPr>
        <xdr:cNvSpPr txBox="1">
          <a:spLocks noChangeArrowheads="1"/>
        </xdr:cNvSpPr>
      </xdr:nvSpPr>
      <xdr:spPr bwMode="auto">
        <a:xfrm>
          <a:off x="7381875" y="9182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556</xdr:row>
      <xdr:rowOff>0</xdr:rowOff>
    </xdr:from>
    <xdr:to>
      <xdr:col>9</xdr:col>
      <xdr:colOff>381000</xdr:colOff>
      <xdr:row>557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="" xmlns:a16="http://schemas.microsoft.com/office/drawing/2014/main" id="{00000000-0008-0000-0200-00001ECFAA00}"/>
            </a:ext>
          </a:extLst>
        </xdr:cNvPr>
        <xdr:cNvSpPr txBox="1">
          <a:spLocks noChangeArrowheads="1"/>
        </xdr:cNvSpPr>
      </xdr:nvSpPr>
      <xdr:spPr bwMode="auto">
        <a:xfrm>
          <a:off x="7381875" y="9182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556</xdr:row>
      <xdr:rowOff>0</xdr:rowOff>
    </xdr:from>
    <xdr:to>
      <xdr:col>9</xdr:col>
      <xdr:colOff>381000</xdr:colOff>
      <xdr:row>557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="" xmlns:a16="http://schemas.microsoft.com/office/drawing/2014/main" id="{00000000-0008-0000-0200-00001FCFAA00}"/>
            </a:ext>
          </a:extLst>
        </xdr:cNvPr>
        <xdr:cNvSpPr txBox="1">
          <a:spLocks noChangeArrowheads="1"/>
        </xdr:cNvSpPr>
      </xdr:nvSpPr>
      <xdr:spPr bwMode="auto">
        <a:xfrm>
          <a:off x="7381875" y="9182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557</xdr:row>
      <xdr:rowOff>0</xdr:rowOff>
    </xdr:from>
    <xdr:to>
      <xdr:col>9</xdr:col>
      <xdr:colOff>381000</xdr:colOff>
      <xdr:row>558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="" xmlns:a16="http://schemas.microsoft.com/office/drawing/2014/main" id="{00000000-0008-0000-0200-000020CFAA00}"/>
            </a:ext>
          </a:extLst>
        </xdr:cNvPr>
        <xdr:cNvSpPr txBox="1">
          <a:spLocks noChangeArrowheads="1"/>
        </xdr:cNvSpPr>
      </xdr:nvSpPr>
      <xdr:spPr bwMode="auto">
        <a:xfrm>
          <a:off x="7381875" y="91982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557</xdr:row>
      <xdr:rowOff>0</xdr:rowOff>
    </xdr:from>
    <xdr:to>
      <xdr:col>9</xdr:col>
      <xdr:colOff>381000</xdr:colOff>
      <xdr:row>558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="" xmlns:a16="http://schemas.microsoft.com/office/drawing/2014/main" id="{00000000-0008-0000-0200-000021CFAA00}"/>
            </a:ext>
          </a:extLst>
        </xdr:cNvPr>
        <xdr:cNvSpPr txBox="1">
          <a:spLocks noChangeArrowheads="1"/>
        </xdr:cNvSpPr>
      </xdr:nvSpPr>
      <xdr:spPr bwMode="auto">
        <a:xfrm>
          <a:off x="7381875" y="91982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557</xdr:row>
      <xdr:rowOff>0</xdr:rowOff>
    </xdr:from>
    <xdr:to>
      <xdr:col>9</xdr:col>
      <xdr:colOff>381000</xdr:colOff>
      <xdr:row>558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="" xmlns:a16="http://schemas.microsoft.com/office/drawing/2014/main" id="{00000000-0008-0000-0200-000022CFAA00}"/>
            </a:ext>
          </a:extLst>
        </xdr:cNvPr>
        <xdr:cNvSpPr txBox="1">
          <a:spLocks noChangeArrowheads="1"/>
        </xdr:cNvSpPr>
      </xdr:nvSpPr>
      <xdr:spPr bwMode="auto">
        <a:xfrm>
          <a:off x="7381875" y="91982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558</xdr:row>
      <xdr:rowOff>0</xdr:rowOff>
    </xdr:from>
    <xdr:to>
      <xdr:col>9</xdr:col>
      <xdr:colOff>381000</xdr:colOff>
      <xdr:row>559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="" xmlns:a16="http://schemas.microsoft.com/office/drawing/2014/main" id="{00000000-0008-0000-0200-000023CFAA00}"/>
            </a:ext>
          </a:extLst>
        </xdr:cNvPr>
        <xdr:cNvSpPr txBox="1">
          <a:spLocks noChangeArrowheads="1"/>
        </xdr:cNvSpPr>
      </xdr:nvSpPr>
      <xdr:spPr bwMode="auto">
        <a:xfrm>
          <a:off x="7381875" y="92144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558</xdr:row>
      <xdr:rowOff>0</xdr:rowOff>
    </xdr:from>
    <xdr:to>
      <xdr:col>9</xdr:col>
      <xdr:colOff>381000</xdr:colOff>
      <xdr:row>559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="" xmlns:a16="http://schemas.microsoft.com/office/drawing/2014/main" id="{00000000-0008-0000-0200-000024CFAA00}"/>
            </a:ext>
          </a:extLst>
        </xdr:cNvPr>
        <xdr:cNvSpPr txBox="1">
          <a:spLocks noChangeArrowheads="1"/>
        </xdr:cNvSpPr>
      </xdr:nvSpPr>
      <xdr:spPr bwMode="auto">
        <a:xfrm>
          <a:off x="7381875" y="92144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314</xdr:row>
      <xdr:rowOff>0</xdr:rowOff>
    </xdr:from>
    <xdr:to>
      <xdr:col>10</xdr:col>
      <xdr:colOff>76200</xdr:colOff>
      <xdr:row>315</xdr:row>
      <xdr:rowOff>38100</xdr:rowOff>
    </xdr:to>
    <xdr:sp macro="" textlink="">
      <xdr:nvSpPr>
        <xdr:cNvPr id="5336" name="Text Box 3211">
          <a:extLst>
            <a:ext uri="{FF2B5EF4-FFF2-40B4-BE49-F238E27FC236}">
              <a16:creationId xmlns="" xmlns:a16="http://schemas.microsoft.com/office/drawing/2014/main" id="{00000000-0008-0000-0200-000025CFAA00}"/>
            </a:ext>
          </a:extLst>
        </xdr:cNvPr>
        <xdr:cNvSpPr txBox="1">
          <a:spLocks noChangeArrowheads="1"/>
        </xdr:cNvSpPr>
      </xdr:nvSpPr>
      <xdr:spPr bwMode="auto">
        <a:xfrm>
          <a:off x="8191500" y="52635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333</xdr:row>
      <xdr:rowOff>0</xdr:rowOff>
    </xdr:from>
    <xdr:to>
      <xdr:col>10</xdr:col>
      <xdr:colOff>76200</xdr:colOff>
      <xdr:row>334</xdr:row>
      <xdr:rowOff>38100</xdr:rowOff>
    </xdr:to>
    <xdr:sp macro="" textlink="">
      <xdr:nvSpPr>
        <xdr:cNvPr id="5337" name="Text Box 3211">
          <a:extLst>
            <a:ext uri="{FF2B5EF4-FFF2-40B4-BE49-F238E27FC236}">
              <a16:creationId xmlns="" xmlns:a16="http://schemas.microsoft.com/office/drawing/2014/main" id="{00000000-0008-0000-0200-000026CFAA00}"/>
            </a:ext>
          </a:extLst>
        </xdr:cNvPr>
        <xdr:cNvSpPr txBox="1">
          <a:spLocks noChangeArrowheads="1"/>
        </xdr:cNvSpPr>
      </xdr:nvSpPr>
      <xdr:spPr bwMode="auto">
        <a:xfrm>
          <a:off x="8191500" y="5571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338</xdr:row>
      <xdr:rowOff>0</xdr:rowOff>
    </xdr:from>
    <xdr:to>
      <xdr:col>10</xdr:col>
      <xdr:colOff>76200</xdr:colOff>
      <xdr:row>339</xdr:row>
      <xdr:rowOff>38100</xdr:rowOff>
    </xdr:to>
    <xdr:sp macro="" textlink="">
      <xdr:nvSpPr>
        <xdr:cNvPr id="5338" name="Text Box 3211">
          <a:extLst>
            <a:ext uri="{FF2B5EF4-FFF2-40B4-BE49-F238E27FC236}">
              <a16:creationId xmlns="" xmlns:a16="http://schemas.microsoft.com/office/drawing/2014/main" id="{00000000-0008-0000-0200-000027CFAA00}"/>
            </a:ext>
          </a:extLst>
        </xdr:cNvPr>
        <xdr:cNvSpPr txBox="1">
          <a:spLocks noChangeArrowheads="1"/>
        </xdr:cNvSpPr>
      </xdr:nvSpPr>
      <xdr:spPr bwMode="auto">
        <a:xfrm>
          <a:off x="8191500" y="5652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152400</xdr:colOff>
      <xdr:row>6</xdr:row>
      <xdr:rowOff>114300</xdr:rowOff>
    </xdr:from>
    <xdr:to>
      <xdr:col>10</xdr:col>
      <xdr:colOff>228600</xdr:colOff>
      <xdr:row>7</xdr:row>
      <xdr:rowOff>66675</xdr:rowOff>
    </xdr:to>
    <xdr:sp macro="" textlink="">
      <xdr:nvSpPr>
        <xdr:cNvPr id="5339" name="Text Box 2870">
          <a:extLst>
            <a:ext uri="{FF2B5EF4-FFF2-40B4-BE49-F238E27FC236}">
              <a16:creationId xmlns="" xmlns:a16="http://schemas.microsoft.com/office/drawing/2014/main" id="{00000000-0008-0000-0200-000028CFAA00}"/>
            </a:ext>
          </a:extLst>
        </xdr:cNvPr>
        <xdr:cNvSpPr txBox="1">
          <a:spLocks noChangeArrowheads="1"/>
        </xdr:cNvSpPr>
      </xdr:nvSpPr>
      <xdr:spPr bwMode="auto">
        <a:xfrm>
          <a:off x="8343900" y="202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152400</xdr:colOff>
      <xdr:row>7</xdr:row>
      <xdr:rowOff>114300</xdr:rowOff>
    </xdr:from>
    <xdr:to>
      <xdr:col>10</xdr:col>
      <xdr:colOff>228600</xdr:colOff>
      <xdr:row>8</xdr:row>
      <xdr:rowOff>66675</xdr:rowOff>
    </xdr:to>
    <xdr:sp macro="" textlink="">
      <xdr:nvSpPr>
        <xdr:cNvPr id="5340" name="Text Box 2870">
          <a:extLst>
            <a:ext uri="{FF2B5EF4-FFF2-40B4-BE49-F238E27FC236}">
              <a16:creationId xmlns="" xmlns:a16="http://schemas.microsoft.com/office/drawing/2014/main" id="{00000000-0008-0000-0200-000029CFAA00}"/>
            </a:ext>
          </a:extLst>
        </xdr:cNvPr>
        <xdr:cNvSpPr txBox="1">
          <a:spLocks noChangeArrowheads="1"/>
        </xdr:cNvSpPr>
      </xdr:nvSpPr>
      <xdr:spPr bwMode="auto">
        <a:xfrm>
          <a:off x="8343900" y="227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5341" name="Text Box 9">
          <a:extLst>
            <a:ext uri="{FF2B5EF4-FFF2-40B4-BE49-F238E27FC236}">
              <a16:creationId xmlns="" xmlns:a16="http://schemas.microsoft.com/office/drawing/2014/main" id="{00000000-0008-0000-0200-00002BCFAA00}"/>
            </a:ext>
          </a:extLst>
        </xdr:cNvPr>
        <xdr:cNvSpPr txBox="1">
          <a:spLocks noChangeArrowheads="1"/>
        </xdr:cNvSpPr>
      </xdr:nvSpPr>
      <xdr:spPr bwMode="auto">
        <a:xfrm>
          <a:off x="2095500" y="85344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5342" name="Text Box 2909">
          <a:extLst>
            <a:ext uri="{FF2B5EF4-FFF2-40B4-BE49-F238E27FC236}">
              <a16:creationId xmlns="" xmlns:a16="http://schemas.microsoft.com/office/drawing/2014/main" id="{00000000-0008-0000-0200-00002CCFAA00}"/>
            </a:ext>
          </a:extLst>
        </xdr:cNvPr>
        <xdr:cNvSpPr txBox="1">
          <a:spLocks noChangeArrowheads="1"/>
        </xdr:cNvSpPr>
      </xdr:nvSpPr>
      <xdr:spPr bwMode="auto">
        <a:xfrm>
          <a:off x="2095500" y="85344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5343" name="Text Box 9">
          <a:extLst>
            <a:ext uri="{FF2B5EF4-FFF2-40B4-BE49-F238E27FC236}">
              <a16:creationId xmlns="" xmlns:a16="http://schemas.microsoft.com/office/drawing/2014/main" id="{00000000-0008-0000-0200-00002DCFAA00}"/>
            </a:ext>
          </a:extLst>
        </xdr:cNvPr>
        <xdr:cNvSpPr txBox="1">
          <a:spLocks noChangeArrowheads="1"/>
        </xdr:cNvSpPr>
      </xdr:nvSpPr>
      <xdr:spPr bwMode="auto">
        <a:xfrm>
          <a:off x="2095500" y="85505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5344" name="Text Box 2909">
          <a:extLst>
            <a:ext uri="{FF2B5EF4-FFF2-40B4-BE49-F238E27FC236}">
              <a16:creationId xmlns="" xmlns:a16="http://schemas.microsoft.com/office/drawing/2014/main" id="{00000000-0008-0000-0200-00002ECFAA00}"/>
            </a:ext>
          </a:extLst>
        </xdr:cNvPr>
        <xdr:cNvSpPr txBox="1">
          <a:spLocks noChangeArrowheads="1"/>
        </xdr:cNvSpPr>
      </xdr:nvSpPr>
      <xdr:spPr bwMode="auto">
        <a:xfrm>
          <a:off x="2095500" y="85505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5345" name="Text Box 9">
          <a:extLst>
            <a:ext uri="{FF2B5EF4-FFF2-40B4-BE49-F238E27FC236}">
              <a16:creationId xmlns="" xmlns:a16="http://schemas.microsoft.com/office/drawing/2014/main" id="{00000000-0008-0000-0200-00002FCFAA00}"/>
            </a:ext>
          </a:extLst>
        </xdr:cNvPr>
        <xdr:cNvSpPr txBox="1">
          <a:spLocks noChangeArrowheads="1"/>
        </xdr:cNvSpPr>
      </xdr:nvSpPr>
      <xdr:spPr bwMode="auto">
        <a:xfrm>
          <a:off x="2095500" y="8566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5346" name="Text Box 2909">
          <a:extLst>
            <a:ext uri="{FF2B5EF4-FFF2-40B4-BE49-F238E27FC236}">
              <a16:creationId xmlns="" xmlns:a16="http://schemas.microsoft.com/office/drawing/2014/main" id="{00000000-0008-0000-0200-000030CFAA00}"/>
            </a:ext>
          </a:extLst>
        </xdr:cNvPr>
        <xdr:cNvSpPr txBox="1">
          <a:spLocks noChangeArrowheads="1"/>
        </xdr:cNvSpPr>
      </xdr:nvSpPr>
      <xdr:spPr bwMode="auto">
        <a:xfrm>
          <a:off x="2095500" y="8566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5347" name="Text Box 9">
          <a:extLst>
            <a:ext uri="{FF2B5EF4-FFF2-40B4-BE49-F238E27FC236}">
              <a16:creationId xmlns="" xmlns:a16="http://schemas.microsoft.com/office/drawing/2014/main" id="{00000000-0008-0000-0200-000031CFAA00}"/>
            </a:ext>
          </a:extLst>
        </xdr:cNvPr>
        <xdr:cNvSpPr txBox="1">
          <a:spLocks noChangeArrowheads="1"/>
        </xdr:cNvSpPr>
      </xdr:nvSpPr>
      <xdr:spPr bwMode="auto">
        <a:xfrm>
          <a:off x="2095500" y="8582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5348" name="Text Box 2909">
          <a:extLst>
            <a:ext uri="{FF2B5EF4-FFF2-40B4-BE49-F238E27FC236}">
              <a16:creationId xmlns="" xmlns:a16="http://schemas.microsoft.com/office/drawing/2014/main" id="{00000000-0008-0000-0200-000032CFAA00}"/>
            </a:ext>
          </a:extLst>
        </xdr:cNvPr>
        <xdr:cNvSpPr txBox="1">
          <a:spLocks noChangeArrowheads="1"/>
        </xdr:cNvSpPr>
      </xdr:nvSpPr>
      <xdr:spPr bwMode="auto">
        <a:xfrm>
          <a:off x="2095500" y="8582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5349" name="Text Box 9">
          <a:extLst>
            <a:ext uri="{FF2B5EF4-FFF2-40B4-BE49-F238E27FC236}">
              <a16:creationId xmlns="" xmlns:a16="http://schemas.microsoft.com/office/drawing/2014/main" id="{00000000-0008-0000-0200-000033CFAA00}"/>
            </a:ext>
          </a:extLst>
        </xdr:cNvPr>
        <xdr:cNvSpPr txBox="1">
          <a:spLocks noChangeArrowheads="1"/>
        </xdr:cNvSpPr>
      </xdr:nvSpPr>
      <xdr:spPr bwMode="auto">
        <a:xfrm>
          <a:off x="2095500" y="8599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5350" name="Text Box 2909">
          <a:extLst>
            <a:ext uri="{FF2B5EF4-FFF2-40B4-BE49-F238E27FC236}">
              <a16:creationId xmlns="" xmlns:a16="http://schemas.microsoft.com/office/drawing/2014/main" id="{00000000-0008-0000-0200-000034CFAA00}"/>
            </a:ext>
          </a:extLst>
        </xdr:cNvPr>
        <xdr:cNvSpPr txBox="1">
          <a:spLocks noChangeArrowheads="1"/>
        </xdr:cNvSpPr>
      </xdr:nvSpPr>
      <xdr:spPr bwMode="auto">
        <a:xfrm>
          <a:off x="2095500" y="8599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5351" name="Text Box 9">
          <a:extLst>
            <a:ext uri="{FF2B5EF4-FFF2-40B4-BE49-F238E27FC236}">
              <a16:creationId xmlns="" xmlns:a16="http://schemas.microsoft.com/office/drawing/2014/main" id="{00000000-0008-0000-0200-000035CFAA00}"/>
            </a:ext>
          </a:extLst>
        </xdr:cNvPr>
        <xdr:cNvSpPr txBox="1">
          <a:spLocks noChangeArrowheads="1"/>
        </xdr:cNvSpPr>
      </xdr:nvSpPr>
      <xdr:spPr bwMode="auto">
        <a:xfrm>
          <a:off x="2095500" y="8615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5352" name="Text Box 2909">
          <a:extLst>
            <a:ext uri="{FF2B5EF4-FFF2-40B4-BE49-F238E27FC236}">
              <a16:creationId xmlns="" xmlns:a16="http://schemas.microsoft.com/office/drawing/2014/main" id="{00000000-0008-0000-0200-000036CFAA00}"/>
            </a:ext>
          </a:extLst>
        </xdr:cNvPr>
        <xdr:cNvSpPr txBox="1">
          <a:spLocks noChangeArrowheads="1"/>
        </xdr:cNvSpPr>
      </xdr:nvSpPr>
      <xdr:spPr bwMode="auto">
        <a:xfrm>
          <a:off x="2095500" y="8615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5353" name="Text Box 9">
          <a:extLst>
            <a:ext uri="{FF2B5EF4-FFF2-40B4-BE49-F238E27FC236}">
              <a16:creationId xmlns="" xmlns:a16="http://schemas.microsoft.com/office/drawing/2014/main" id="{00000000-0008-0000-0200-000037CFAA00}"/>
            </a:ext>
          </a:extLst>
        </xdr:cNvPr>
        <xdr:cNvSpPr txBox="1">
          <a:spLocks noChangeArrowheads="1"/>
        </xdr:cNvSpPr>
      </xdr:nvSpPr>
      <xdr:spPr bwMode="auto">
        <a:xfrm>
          <a:off x="2095500" y="86315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5354" name="Text Box 2909">
          <a:extLst>
            <a:ext uri="{FF2B5EF4-FFF2-40B4-BE49-F238E27FC236}">
              <a16:creationId xmlns="" xmlns:a16="http://schemas.microsoft.com/office/drawing/2014/main" id="{00000000-0008-0000-0200-000038CFAA00}"/>
            </a:ext>
          </a:extLst>
        </xdr:cNvPr>
        <xdr:cNvSpPr txBox="1">
          <a:spLocks noChangeArrowheads="1"/>
        </xdr:cNvSpPr>
      </xdr:nvSpPr>
      <xdr:spPr bwMode="auto">
        <a:xfrm>
          <a:off x="2095500" y="86315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514</xdr:row>
      <xdr:rowOff>0</xdr:rowOff>
    </xdr:from>
    <xdr:to>
      <xdr:col>1</xdr:col>
      <xdr:colOff>1752600</xdr:colOff>
      <xdr:row>515</xdr:row>
      <xdr:rowOff>38100</xdr:rowOff>
    </xdr:to>
    <xdr:sp macro="" textlink="">
      <xdr:nvSpPr>
        <xdr:cNvPr id="5355" name="Text Box 9">
          <a:extLst>
            <a:ext uri="{FF2B5EF4-FFF2-40B4-BE49-F238E27FC236}">
              <a16:creationId xmlns="" xmlns:a16="http://schemas.microsoft.com/office/drawing/2014/main" id="{00000000-0008-0000-0200-000039CFAA00}"/>
            </a:ext>
          </a:extLst>
        </xdr:cNvPr>
        <xdr:cNvSpPr txBox="1">
          <a:spLocks noChangeArrowheads="1"/>
        </xdr:cNvSpPr>
      </xdr:nvSpPr>
      <xdr:spPr bwMode="auto">
        <a:xfrm>
          <a:off x="2095500" y="8502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514</xdr:row>
      <xdr:rowOff>0</xdr:rowOff>
    </xdr:from>
    <xdr:to>
      <xdr:col>1</xdr:col>
      <xdr:colOff>1752600</xdr:colOff>
      <xdr:row>515</xdr:row>
      <xdr:rowOff>38100</xdr:rowOff>
    </xdr:to>
    <xdr:sp macro="" textlink="">
      <xdr:nvSpPr>
        <xdr:cNvPr id="5356" name="Text Box 2909">
          <a:extLst>
            <a:ext uri="{FF2B5EF4-FFF2-40B4-BE49-F238E27FC236}">
              <a16:creationId xmlns="" xmlns:a16="http://schemas.microsoft.com/office/drawing/2014/main" id="{00000000-0008-0000-0200-00003ACFAA00}"/>
            </a:ext>
          </a:extLst>
        </xdr:cNvPr>
        <xdr:cNvSpPr txBox="1">
          <a:spLocks noChangeArrowheads="1"/>
        </xdr:cNvSpPr>
      </xdr:nvSpPr>
      <xdr:spPr bwMode="auto">
        <a:xfrm>
          <a:off x="2095500" y="8502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5357" name="Text Box 9">
          <a:extLst>
            <a:ext uri="{FF2B5EF4-FFF2-40B4-BE49-F238E27FC236}">
              <a16:creationId xmlns="" xmlns:a16="http://schemas.microsoft.com/office/drawing/2014/main" id="{00000000-0008-0000-0200-00003BCFAA00}"/>
            </a:ext>
          </a:extLst>
        </xdr:cNvPr>
        <xdr:cNvSpPr txBox="1">
          <a:spLocks noChangeArrowheads="1"/>
        </xdr:cNvSpPr>
      </xdr:nvSpPr>
      <xdr:spPr bwMode="auto">
        <a:xfrm>
          <a:off x="2095500" y="8518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5358" name="Text Box 2909">
          <a:extLst>
            <a:ext uri="{FF2B5EF4-FFF2-40B4-BE49-F238E27FC236}">
              <a16:creationId xmlns="" xmlns:a16="http://schemas.microsoft.com/office/drawing/2014/main" id="{00000000-0008-0000-0200-00003CCFAA00}"/>
            </a:ext>
          </a:extLst>
        </xdr:cNvPr>
        <xdr:cNvSpPr txBox="1">
          <a:spLocks noChangeArrowheads="1"/>
        </xdr:cNvSpPr>
      </xdr:nvSpPr>
      <xdr:spPr bwMode="auto">
        <a:xfrm>
          <a:off x="2095500" y="8518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5359" name="Text Box 9">
          <a:extLst>
            <a:ext uri="{FF2B5EF4-FFF2-40B4-BE49-F238E27FC236}">
              <a16:creationId xmlns="" xmlns:a16="http://schemas.microsoft.com/office/drawing/2014/main" id="{00000000-0008-0000-0200-00003DCFAA00}"/>
            </a:ext>
          </a:extLst>
        </xdr:cNvPr>
        <xdr:cNvSpPr txBox="1">
          <a:spLocks noChangeArrowheads="1"/>
        </xdr:cNvSpPr>
      </xdr:nvSpPr>
      <xdr:spPr bwMode="auto">
        <a:xfrm>
          <a:off x="2095500" y="8518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5360" name="Text Box 2909">
          <a:extLst>
            <a:ext uri="{FF2B5EF4-FFF2-40B4-BE49-F238E27FC236}">
              <a16:creationId xmlns="" xmlns:a16="http://schemas.microsoft.com/office/drawing/2014/main" id="{00000000-0008-0000-0200-00003ECFAA00}"/>
            </a:ext>
          </a:extLst>
        </xdr:cNvPr>
        <xdr:cNvSpPr txBox="1">
          <a:spLocks noChangeArrowheads="1"/>
        </xdr:cNvSpPr>
      </xdr:nvSpPr>
      <xdr:spPr bwMode="auto">
        <a:xfrm>
          <a:off x="2095500" y="8518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361" name="Text Box 9">
          <a:extLst>
            <a:ext uri="{FF2B5EF4-FFF2-40B4-BE49-F238E27FC236}">
              <a16:creationId xmlns="" xmlns:a16="http://schemas.microsoft.com/office/drawing/2014/main" id="{00000000-0008-0000-0200-00003FCFAA00}"/>
            </a:ext>
          </a:extLst>
        </xdr:cNvPr>
        <xdr:cNvSpPr txBox="1">
          <a:spLocks noChangeArrowheads="1"/>
        </xdr:cNvSpPr>
      </xdr:nvSpPr>
      <xdr:spPr bwMode="auto">
        <a:xfrm>
          <a:off x="2095500" y="8663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362" name="Text Box 2909">
          <a:extLst>
            <a:ext uri="{FF2B5EF4-FFF2-40B4-BE49-F238E27FC236}">
              <a16:creationId xmlns="" xmlns:a16="http://schemas.microsoft.com/office/drawing/2014/main" id="{00000000-0008-0000-0200-000040CFAA00}"/>
            </a:ext>
          </a:extLst>
        </xdr:cNvPr>
        <xdr:cNvSpPr txBox="1">
          <a:spLocks noChangeArrowheads="1"/>
        </xdr:cNvSpPr>
      </xdr:nvSpPr>
      <xdr:spPr bwMode="auto">
        <a:xfrm>
          <a:off x="2095500" y="8663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363" name="Text Box 9">
          <a:extLst>
            <a:ext uri="{FF2B5EF4-FFF2-40B4-BE49-F238E27FC236}">
              <a16:creationId xmlns="" xmlns:a16="http://schemas.microsoft.com/office/drawing/2014/main" id="{00000000-0008-0000-0200-000041CFAA00}"/>
            </a:ext>
          </a:extLst>
        </xdr:cNvPr>
        <xdr:cNvSpPr txBox="1">
          <a:spLocks noChangeArrowheads="1"/>
        </xdr:cNvSpPr>
      </xdr:nvSpPr>
      <xdr:spPr bwMode="auto">
        <a:xfrm>
          <a:off x="2095500" y="8680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364" name="Text Box 2909">
          <a:extLst>
            <a:ext uri="{FF2B5EF4-FFF2-40B4-BE49-F238E27FC236}">
              <a16:creationId xmlns="" xmlns:a16="http://schemas.microsoft.com/office/drawing/2014/main" id="{00000000-0008-0000-0200-000042CFAA00}"/>
            </a:ext>
          </a:extLst>
        </xdr:cNvPr>
        <xdr:cNvSpPr txBox="1">
          <a:spLocks noChangeArrowheads="1"/>
        </xdr:cNvSpPr>
      </xdr:nvSpPr>
      <xdr:spPr bwMode="auto">
        <a:xfrm>
          <a:off x="2095500" y="8680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365" name="Text Box 9">
          <a:extLst>
            <a:ext uri="{FF2B5EF4-FFF2-40B4-BE49-F238E27FC236}">
              <a16:creationId xmlns="" xmlns:a16="http://schemas.microsoft.com/office/drawing/2014/main" id="{00000000-0008-0000-0200-000043CFAA00}"/>
            </a:ext>
          </a:extLst>
        </xdr:cNvPr>
        <xdr:cNvSpPr txBox="1">
          <a:spLocks noChangeArrowheads="1"/>
        </xdr:cNvSpPr>
      </xdr:nvSpPr>
      <xdr:spPr bwMode="auto">
        <a:xfrm>
          <a:off x="2095500" y="86963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366" name="Text Box 2909">
          <a:extLst>
            <a:ext uri="{FF2B5EF4-FFF2-40B4-BE49-F238E27FC236}">
              <a16:creationId xmlns="" xmlns:a16="http://schemas.microsoft.com/office/drawing/2014/main" id="{00000000-0008-0000-0200-000044CFAA00}"/>
            </a:ext>
          </a:extLst>
        </xdr:cNvPr>
        <xdr:cNvSpPr txBox="1">
          <a:spLocks noChangeArrowheads="1"/>
        </xdr:cNvSpPr>
      </xdr:nvSpPr>
      <xdr:spPr bwMode="auto">
        <a:xfrm>
          <a:off x="2095500" y="86963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5367" name="Text Box 9">
          <a:extLst>
            <a:ext uri="{FF2B5EF4-FFF2-40B4-BE49-F238E27FC236}">
              <a16:creationId xmlns="" xmlns:a16="http://schemas.microsoft.com/office/drawing/2014/main" id="{00000000-0008-0000-0200-000045CFAA00}"/>
            </a:ext>
          </a:extLst>
        </xdr:cNvPr>
        <xdr:cNvSpPr txBox="1">
          <a:spLocks noChangeArrowheads="1"/>
        </xdr:cNvSpPr>
      </xdr:nvSpPr>
      <xdr:spPr bwMode="auto">
        <a:xfrm>
          <a:off x="2095500" y="87125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5368" name="Text Box 2909">
          <a:extLst>
            <a:ext uri="{FF2B5EF4-FFF2-40B4-BE49-F238E27FC236}">
              <a16:creationId xmlns="" xmlns:a16="http://schemas.microsoft.com/office/drawing/2014/main" id="{00000000-0008-0000-0200-000046CFAA00}"/>
            </a:ext>
          </a:extLst>
        </xdr:cNvPr>
        <xdr:cNvSpPr txBox="1">
          <a:spLocks noChangeArrowheads="1"/>
        </xdr:cNvSpPr>
      </xdr:nvSpPr>
      <xdr:spPr bwMode="auto">
        <a:xfrm>
          <a:off x="2095500" y="87125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5369" name="Text Box 9">
          <a:extLst>
            <a:ext uri="{FF2B5EF4-FFF2-40B4-BE49-F238E27FC236}">
              <a16:creationId xmlns="" xmlns:a16="http://schemas.microsoft.com/office/drawing/2014/main" id="{00000000-0008-0000-0200-000047CFAA00}"/>
            </a:ext>
          </a:extLst>
        </xdr:cNvPr>
        <xdr:cNvSpPr txBox="1">
          <a:spLocks noChangeArrowheads="1"/>
        </xdr:cNvSpPr>
      </xdr:nvSpPr>
      <xdr:spPr bwMode="auto">
        <a:xfrm>
          <a:off x="2095500" y="87287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5370" name="Text Box 2909">
          <a:extLst>
            <a:ext uri="{FF2B5EF4-FFF2-40B4-BE49-F238E27FC236}">
              <a16:creationId xmlns="" xmlns:a16="http://schemas.microsoft.com/office/drawing/2014/main" id="{00000000-0008-0000-0200-000048CFAA00}"/>
            </a:ext>
          </a:extLst>
        </xdr:cNvPr>
        <xdr:cNvSpPr txBox="1">
          <a:spLocks noChangeArrowheads="1"/>
        </xdr:cNvSpPr>
      </xdr:nvSpPr>
      <xdr:spPr bwMode="auto">
        <a:xfrm>
          <a:off x="2095500" y="87287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371" name="Text Box 9">
          <a:extLst>
            <a:ext uri="{FF2B5EF4-FFF2-40B4-BE49-F238E27FC236}">
              <a16:creationId xmlns="" xmlns:a16="http://schemas.microsoft.com/office/drawing/2014/main" id="{00000000-0008-0000-0200-000049CFAA00}"/>
            </a:ext>
          </a:extLst>
        </xdr:cNvPr>
        <xdr:cNvSpPr txBox="1">
          <a:spLocks noChangeArrowheads="1"/>
        </xdr:cNvSpPr>
      </xdr:nvSpPr>
      <xdr:spPr bwMode="auto">
        <a:xfrm>
          <a:off x="2095500" y="87449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372" name="Text Box 2909">
          <a:extLst>
            <a:ext uri="{FF2B5EF4-FFF2-40B4-BE49-F238E27FC236}">
              <a16:creationId xmlns="" xmlns:a16="http://schemas.microsoft.com/office/drawing/2014/main" id="{00000000-0008-0000-0200-00004ACFAA00}"/>
            </a:ext>
          </a:extLst>
        </xdr:cNvPr>
        <xdr:cNvSpPr txBox="1">
          <a:spLocks noChangeArrowheads="1"/>
        </xdr:cNvSpPr>
      </xdr:nvSpPr>
      <xdr:spPr bwMode="auto">
        <a:xfrm>
          <a:off x="2095500" y="87449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565</xdr:row>
      <xdr:rowOff>0</xdr:rowOff>
    </xdr:from>
    <xdr:to>
      <xdr:col>9</xdr:col>
      <xdr:colOff>381000</xdr:colOff>
      <xdr:row>566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="" xmlns:a16="http://schemas.microsoft.com/office/drawing/2014/main" id="{00000000-0008-0000-0200-00004BCFAA00}"/>
            </a:ext>
          </a:extLst>
        </xdr:cNvPr>
        <xdr:cNvSpPr txBox="1">
          <a:spLocks noChangeArrowheads="1"/>
        </xdr:cNvSpPr>
      </xdr:nvSpPr>
      <xdr:spPr bwMode="auto">
        <a:xfrm>
          <a:off x="7381875" y="93278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565</xdr:row>
      <xdr:rowOff>0</xdr:rowOff>
    </xdr:from>
    <xdr:to>
      <xdr:col>9</xdr:col>
      <xdr:colOff>381000</xdr:colOff>
      <xdr:row>566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="" xmlns:a16="http://schemas.microsoft.com/office/drawing/2014/main" id="{00000000-0008-0000-0200-00004CCFAA00}"/>
            </a:ext>
          </a:extLst>
        </xdr:cNvPr>
        <xdr:cNvSpPr txBox="1">
          <a:spLocks noChangeArrowheads="1"/>
        </xdr:cNvSpPr>
      </xdr:nvSpPr>
      <xdr:spPr bwMode="auto">
        <a:xfrm>
          <a:off x="7381875" y="93278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565</xdr:row>
      <xdr:rowOff>0</xdr:rowOff>
    </xdr:from>
    <xdr:to>
      <xdr:col>9</xdr:col>
      <xdr:colOff>381000</xdr:colOff>
      <xdr:row>566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="" xmlns:a16="http://schemas.microsoft.com/office/drawing/2014/main" id="{00000000-0008-0000-0200-00004DCFAA00}"/>
            </a:ext>
          </a:extLst>
        </xdr:cNvPr>
        <xdr:cNvSpPr txBox="1">
          <a:spLocks noChangeArrowheads="1"/>
        </xdr:cNvSpPr>
      </xdr:nvSpPr>
      <xdr:spPr bwMode="auto">
        <a:xfrm>
          <a:off x="7381875" y="93278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538</xdr:row>
      <xdr:rowOff>0</xdr:rowOff>
    </xdr:from>
    <xdr:to>
      <xdr:col>3</xdr:col>
      <xdr:colOff>381000</xdr:colOff>
      <xdr:row>539</xdr:row>
      <xdr:rowOff>38100</xdr:rowOff>
    </xdr:to>
    <xdr:sp macro="" textlink="">
      <xdr:nvSpPr>
        <xdr:cNvPr id="5376" name="Text Box 3221">
          <a:extLst>
            <a:ext uri="{FF2B5EF4-FFF2-40B4-BE49-F238E27FC236}">
              <a16:creationId xmlns="" xmlns:a16="http://schemas.microsoft.com/office/drawing/2014/main" id="{00000000-0008-0000-0200-00004ECFAA00}"/>
            </a:ext>
          </a:extLst>
        </xdr:cNvPr>
        <xdr:cNvSpPr txBox="1">
          <a:spLocks noChangeArrowheads="1"/>
        </xdr:cNvSpPr>
      </xdr:nvSpPr>
      <xdr:spPr bwMode="auto">
        <a:xfrm>
          <a:off x="3457575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538</xdr:row>
      <xdr:rowOff>0</xdr:rowOff>
    </xdr:from>
    <xdr:to>
      <xdr:col>1</xdr:col>
      <xdr:colOff>228600</xdr:colOff>
      <xdr:row>539</xdr:row>
      <xdr:rowOff>38100</xdr:rowOff>
    </xdr:to>
    <xdr:sp macro="" textlink="">
      <xdr:nvSpPr>
        <xdr:cNvPr id="5377" name="Text Box 8">
          <a:extLst>
            <a:ext uri="{FF2B5EF4-FFF2-40B4-BE49-F238E27FC236}">
              <a16:creationId xmlns="" xmlns:a16="http://schemas.microsoft.com/office/drawing/2014/main" id="{00000000-0008-0000-0200-00004FCFAA00}"/>
            </a:ext>
          </a:extLst>
        </xdr:cNvPr>
        <xdr:cNvSpPr txBox="1">
          <a:spLocks noChangeArrowheads="1"/>
        </xdr:cNvSpPr>
      </xdr:nvSpPr>
      <xdr:spPr bwMode="auto">
        <a:xfrm>
          <a:off x="5715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78" name="Text Box 13">
          <a:extLst>
            <a:ext uri="{FF2B5EF4-FFF2-40B4-BE49-F238E27FC236}">
              <a16:creationId xmlns="" xmlns:a16="http://schemas.microsoft.com/office/drawing/2014/main" id="{00000000-0008-0000-0200-000050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79" name="Text Box 53">
          <a:extLst>
            <a:ext uri="{FF2B5EF4-FFF2-40B4-BE49-F238E27FC236}">
              <a16:creationId xmlns="" xmlns:a16="http://schemas.microsoft.com/office/drawing/2014/main" id="{00000000-0008-0000-0200-000051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80" name="Text Box 145">
          <a:extLst>
            <a:ext uri="{FF2B5EF4-FFF2-40B4-BE49-F238E27FC236}">
              <a16:creationId xmlns="" xmlns:a16="http://schemas.microsoft.com/office/drawing/2014/main" id="{00000000-0008-0000-0200-000052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81" name="Text Box 237">
          <a:extLst>
            <a:ext uri="{FF2B5EF4-FFF2-40B4-BE49-F238E27FC236}">
              <a16:creationId xmlns="" xmlns:a16="http://schemas.microsoft.com/office/drawing/2014/main" id="{00000000-0008-0000-0200-000053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82" name="Text Box 329">
          <a:extLst>
            <a:ext uri="{FF2B5EF4-FFF2-40B4-BE49-F238E27FC236}">
              <a16:creationId xmlns="" xmlns:a16="http://schemas.microsoft.com/office/drawing/2014/main" id="{00000000-0008-0000-0200-000054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83" name="Text Box 421">
          <a:extLst>
            <a:ext uri="{FF2B5EF4-FFF2-40B4-BE49-F238E27FC236}">
              <a16:creationId xmlns="" xmlns:a16="http://schemas.microsoft.com/office/drawing/2014/main" id="{00000000-0008-0000-0200-000055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84" name="Text Box 513">
          <a:extLst>
            <a:ext uri="{FF2B5EF4-FFF2-40B4-BE49-F238E27FC236}">
              <a16:creationId xmlns="" xmlns:a16="http://schemas.microsoft.com/office/drawing/2014/main" id="{00000000-0008-0000-0200-000056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85" name="Text Box 605">
          <a:extLst>
            <a:ext uri="{FF2B5EF4-FFF2-40B4-BE49-F238E27FC236}">
              <a16:creationId xmlns="" xmlns:a16="http://schemas.microsoft.com/office/drawing/2014/main" id="{00000000-0008-0000-0200-000057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86" name="Text Box 697">
          <a:extLst>
            <a:ext uri="{FF2B5EF4-FFF2-40B4-BE49-F238E27FC236}">
              <a16:creationId xmlns="" xmlns:a16="http://schemas.microsoft.com/office/drawing/2014/main" id="{00000000-0008-0000-0200-000058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87" name="Text Box 789">
          <a:extLst>
            <a:ext uri="{FF2B5EF4-FFF2-40B4-BE49-F238E27FC236}">
              <a16:creationId xmlns="" xmlns:a16="http://schemas.microsoft.com/office/drawing/2014/main" id="{00000000-0008-0000-0200-000059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88" name="Text Box 881">
          <a:extLst>
            <a:ext uri="{FF2B5EF4-FFF2-40B4-BE49-F238E27FC236}">
              <a16:creationId xmlns="" xmlns:a16="http://schemas.microsoft.com/office/drawing/2014/main" id="{00000000-0008-0000-0200-00005A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89" name="Text Box 973">
          <a:extLst>
            <a:ext uri="{FF2B5EF4-FFF2-40B4-BE49-F238E27FC236}">
              <a16:creationId xmlns="" xmlns:a16="http://schemas.microsoft.com/office/drawing/2014/main" id="{00000000-0008-0000-0200-00005B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90" name="Text Box 1065">
          <a:extLst>
            <a:ext uri="{FF2B5EF4-FFF2-40B4-BE49-F238E27FC236}">
              <a16:creationId xmlns="" xmlns:a16="http://schemas.microsoft.com/office/drawing/2014/main" id="{00000000-0008-0000-0200-00005C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91" name="Text Box 1157">
          <a:extLst>
            <a:ext uri="{FF2B5EF4-FFF2-40B4-BE49-F238E27FC236}">
              <a16:creationId xmlns="" xmlns:a16="http://schemas.microsoft.com/office/drawing/2014/main" id="{00000000-0008-0000-0200-00005D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92" name="Text Box 1249">
          <a:extLst>
            <a:ext uri="{FF2B5EF4-FFF2-40B4-BE49-F238E27FC236}">
              <a16:creationId xmlns="" xmlns:a16="http://schemas.microsoft.com/office/drawing/2014/main" id="{00000000-0008-0000-0200-00005E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93" name="Text Box 1347">
          <a:extLst>
            <a:ext uri="{FF2B5EF4-FFF2-40B4-BE49-F238E27FC236}">
              <a16:creationId xmlns="" xmlns:a16="http://schemas.microsoft.com/office/drawing/2014/main" id="{00000000-0008-0000-0200-00005F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94" name="Text Box 1372">
          <a:extLst>
            <a:ext uri="{FF2B5EF4-FFF2-40B4-BE49-F238E27FC236}">
              <a16:creationId xmlns="" xmlns:a16="http://schemas.microsoft.com/office/drawing/2014/main" id="{00000000-0008-0000-0200-000060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95" name="Text Box 1375">
          <a:extLst>
            <a:ext uri="{FF2B5EF4-FFF2-40B4-BE49-F238E27FC236}">
              <a16:creationId xmlns="" xmlns:a16="http://schemas.microsoft.com/office/drawing/2014/main" id="{00000000-0008-0000-0200-000061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96" name="Text Box 1378">
          <a:extLst>
            <a:ext uri="{FF2B5EF4-FFF2-40B4-BE49-F238E27FC236}">
              <a16:creationId xmlns="" xmlns:a16="http://schemas.microsoft.com/office/drawing/2014/main" id="{00000000-0008-0000-0200-000062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97" name="Text Box 1381">
          <a:extLst>
            <a:ext uri="{FF2B5EF4-FFF2-40B4-BE49-F238E27FC236}">
              <a16:creationId xmlns="" xmlns:a16="http://schemas.microsoft.com/office/drawing/2014/main" id="{00000000-0008-0000-0200-000063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98" name="Text Box 1384">
          <a:extLst>
            <a:ext uri="{FF2B5EF4-FFF2-40B4-BE49-F238E27FC236}">
              <a16:creationId xmlns="" xmlns:a16="http://schemas.microsoft.com/office/drawing/2014/main" id="{00000000-0008-0000-0200-000064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399" name="Text Box 1387">
          <a:extLst>
            <a:ext uri="{FF2B5EF4-FFF2-40B4-BE49-F238E27FC236}">
              <a16:creationId xmlns="" xmlns:a16="http://schemas.microsoft.com/office/drawing/2014/main" id="{00000000-0008-0000-0200-000065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00" name="Text Box 1390">
          <a:extLst>
            <a:ext uri="{FF2B5EF4-FFF2-40B4-BE49-F238E27FC236}">
              <a16:creationId xmlns="" xmlns:a16="http://schemas.microsoft.com/office/drawing/2014/main" id="{00000000-0008-0000-0200-000066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01" name="Text Box 1393">
          <a:extLst>
            <a:ext uri="{FF2B5EF4-FFF2-40B4-BE49-F238E27FC236}">
              <a16:creationId xmlns="" xmlns:a16="http://schemas.microsoft.com/office/drawing/2014/main" id="{00000000-0008-0000-0200-000067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02" name="Text Box 1396">
          <a:extLst>
            <a:ext uri="{FF2B5EF4-FFF2-40B4-BE49-F238E27FC236}">
              <a16:creationId xmlns="" xmlns:a16="http://schemas.microsoft.com/office/drawing/2014/main" id="{00000000-0008-0000-0200-000068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03" name="Text Box 1399">
          <a:extLst>
            <a:ext uri="{FF2B5EF4-FFF2-40B4-BE49-F238E27FC236}">
              <a16:creationId xmlns="" xmlns:a16="http://schemas.microsoft.com/office/drawing/2014/main" id="{00000000-0008-0000-0200-000069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04" name="Text Box 1402">
          <a:extLst>
            <a:ext uri="{FF2B5EF4-FFF2-40B4-BE49-F238E27FC236}">
              <a16:creationId xmlns="" xmlns:a16="http://schemas.microsoft.com/office/drawing/2014/main" id="{00000000-0008-0000-0200-00006A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05" name="Text Box 1405">
          <a:extLst>
            <a:ext uri="{FF2B5EF4-FFF2-40B4-BE49-F238E27FC236}">
              <a16:creationId xmlns="" xmlns:a16="http://schemas.microsoft.com/office/drawing/2014/main" id="{00000000-0008-0000-0200-00006B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06" name="Text Box 1408">
          <a:extLst>
            <a:ext uri="{FF2B5EF4-FFF2-40B4-BE49-F238E27FC236}">
              <a16:creationId xmlns="" xmlns:a16="http://schemas.microsoft.com/office/drawing/2014/main" id="{00000000-0008-0000-0200-00006C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07" name="Text Box 1411">
          <a:extLst>
            <a:ext uri="{FF2B5EF4-FFF2-40B4-BE49-F238E27FC236}">
              <a16:creationId xmlns="" xmlns:a16="http://schemas.microsoft.com/office/drawing/2014/main" id="{00000000-0008-0000-0200-00006D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08" name="Text Box 1414">
          <a:extLst>
            <a:ext uri="{FF2B5EF4-FFF2-40B4-BE49-F238E27FC236}">
              <a16:creationId xmlns="" xmlns:a16="http://schemas.microsoft.com/office/drawing/2014/main" id="{00000000-0008-0000-0200-00006E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09" name="Text Box 1439">
          <a:extLst>
            <a:ext uri="{FF2B5EF4-FFF2-40B4-BE49-F238E27FC236}">
              <a16:creationId xmlns="" xmlns:a16="http://schemas.microsoft.com/office/drawing/2014/main" id="{00000000-0008-0000-0200-00006F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10" name="Text Box 1442">
          <a:extLst>
            <a:ext uri="{FF2B5EF4-FFF2-40B4-BE49-F238E27FC236}">
              <a16:creationId xmlns="" xmlns:a16="http://schemas.microsoft.com/office/drawing/2014/main" id="{00000000-0008-0000-0200-000070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11" name="Text Box 1445">
          <a:extLst>
            <a:ext uri="{FF2B5EF4-FFF2-40B4-BE49-F238E27FC236}">
              <a16:creationId xmlns="" xmlns:a16="http://schemas.microsoft.com/office/drawing/2014/main" id="{00000000-0008-0000-0200-000071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12" name="Text Box 1448">
          <a:extLst>
            <a:ext uri="{FF2B5EF4-FFF2-40B4-BE49-F238E27FC236}">
              <a16:creationId xmlns="" xmlns:a16="http://schemas.microsoft.com/office/drawing/2014/main" id="{00000000-0008-0000-0200-000072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13" name="Text Box 1451">
          <a:extLst>
            <a:ext uri="{FF2B5EF4-FFF2-40B4-BE49-F238E27FC236}">
              <a16:creationId xmlns="" xmlns:a16="http://schemas.microsoft.com/office/drawing/2014/main" id="{00000000-0008-0000-0200-000073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14" name="Text Box 1454">
          <a:extLst>
            <a:ext uri="{FF2B5EF4-FFF2-40B4-BE49-F238E27FC236}">
              <a16:creationId xmlns="" xmlns:a16="http://schemas.microsoft.com/office/drawing/2014/main" id="{00000000-0008-0000-0200-000074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15" name="Text Box 1457">
          <a:extLst>
            <a:ext uri="{FF2B5EF4-FFF2-40B4-BE49-F238E27FC236}">
              <a16:creationId xmlns="" xmlns:a16="http://schemas.microsoft.com/office/drawing/2014/main" id="{00000000-0008-0000-0200-000075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16" name="Text Box 1460">
          <a:extLst>
            <a:ext uri="{FF2B5EF4-FFF2-40B4-BE49-F238E27FC236}">
              <a16:creationId xmlns="" xmlns:a16="http://schemas.microsoft.com/office/drawing/2014/main" id="{00000000-0008-0000-0200-000076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17" name="Text Box 1463">
          <a:extLst>
            <a:ext uri="{FF2B5EF4-FFF2-40B4-BE49-F238E27FC236}">
              <a16:creationId xmlns="" xmlns:a16="http://schemas.microsoft.com/office/drawing/2014/main" id="{00000000-0008-0000-0200-000077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18" name="Text Box 1466">
          <a:extLst>
            <a:ext uri="{FF2B5EF4-FFF2-40B4-BE49-F238E27FC236}">
              <a16:creationId xmlns="" xmlns:a16="http://schemas.microsoft.com/office/drawing/2014/main" id="{00000000-0008-0000-0200-000078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19" name="Text Box 1469">
          <a:extLst>
            <a:ext uri="{FF2B5EF4-FFF2-40B4-BE49-F238E27FC236}">
              <a16:creationId xmlns="" xmlns:a16="http://schemas.microsoft.com/office/drawing/2014/main" id="{00000000-0008-0000-0200-000079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20" name="Text Box 1472">
          <a:extLst>
            <a:ext uri="{FF2B5EF4-FFF2-40B4-BE49-F238E27FC236}">
              <a16:creationId xmlns="" xmlns:a16="http://schemas.microsoft.com/office/drawing/2014/main" id="{00000000-0008-0000-0200-00007A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21" name="Text Box 1475">
          <a:extLst>
            <a:ext uri="{FF2B5EF4-FFF2-40B4-BE49-F238E27FC236}">
              <a16:creationId xmlns="" xmlns:a16="http://schemas.microsoft.com/office/drawing/2014/main" id="{00000000-0008-0000-0200-00007B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22" name="Text Box 1478">
          <a:extLst>
            <a:ext uri="{FF2B5EF4-FFF2-40B4-BE49-F238E27FC236}">
              <a16:creationId xmlns="" xmlns:a16="http://schemas.microsoft.com/office/drawing/2014/main" id="{00000000-0008-0000-0200-00007C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23" name="Text Box 1481">
          <a:extLst>
            <a:ext uri="{FF2B5EF4-FFF2-40B4-BE49-F238E27FC236}">
              <a16:creationId xmlns="" xmlns:a16="http://schemas.microsoft.com/office/drawing/2014/main" id="{00000000-0008-0000-0200-00007D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24" name="Text Box 1506">
          <a:extLst>
            <a:ext uri="{FF2B5EF4-FFF2-40B4-BE49-F238E27FC236}">
              <a16:creationId xmlns="" xmlns:a16="http://schemas.microsoft.com/office/drawing/2014/main" id="{00000000-0008-0000-0200-00007E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25" name="Text Box 1509">
          <a:extLst>
            <a:ext uri="{FF2B5EF4-FFF2-40B4-BE49-F238E27FC236}">
              <a16:creationId xmlns="" xmlns:a16="http://schemas.microsoft.com/office/drawing/2014/main" id="{00000000-0008-0000-0200-00007F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26" name="Text Box 1512">
          <a:extLst>
            <a:ext uri="{FF2B5EF4-FFF2-40B4-BE49-F238E27FC236}">
              <a16:creationId xmlns="" xmlns:a16="http://schemas.microsoft.com/office/drawing/2014/main" id="{00000000-0008-0000-0200-000080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27" name="Text Box 1515">
          <a:extLst>
            <a:ext uri="{FF2B5EF4-FFF2-40B4-BE49-F238E27FC236}">
              <a16:creationId xmlns="" xmlns:a16="http://schemas.microsoft.com/office/drawing/2014/main" id="{00000000-0008-0000-0200-000081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28" name="Text Box 1518">
          <a:extLst>
            <a:ext uri="{FF2B5EF4-FFF2-40B4-BE49-F238E27FC236}">
              <a16:creationId xmlns="" xmlns:a16="http://schemas.microsoft.com/office/drawing/2014/main" id="{00000000-0008-0000-0200-000082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29" name="Text Box 1521">
          <a:extLst>
            <a:ext uri="{FF2B5EF4-FFF2-40B4-BE49-F238E27FC236}">
              <a16:creationId xmlns="" xmlns:a16="http://schemas.microsoft.com/office/drawing/2014/main" id="{00000000-0008-0000-0200-000083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30" name="Text Box 1524">
          <a:extLst>
            <a:ext uri="{FF2B5EF4-FFF2-40B4-BE49-F238E27FC236}">
              <a16:creationId xmlns="" xmlns:a16="http://schemas.microsoft.com/office/drawing/2014/main" id="{00000000-0008-0000-0200-000084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31" name="Text Box 1527">
          <a:extLst>
            <a:ext uri="{FF2B5EF4-FFF2-40B4-BE49-F238E27FC236}">
              <a16:creationId xmlns="" xmlns:a16="http://schemas.microsoft.com/office/drawing/2014/main" id="{00000000-0008-0000-0200-000085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32" name="Text Box 1530">
          <a:extLst>
            <a:ext uri="{FF2B5EF4-FFF2-40B4-BE49-F238E27FC236}">
              <a16:creationId xmlns="" xmlns:a16="http://schemas.microsoft.com/office/drawing/2014/main" id="{00000000-0008-0000-0200-000086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33" name="Text Box 1533">
          <a:extLst>
            <a:ext uri="{FF2B5EF4-FFF2-40B4-BE49-F238E27FC236}">
              <a16:creationId xmlns="" xmlns:a16="http://schemas.microsoft.com/office/drawing/2014/main" id="{00000000-0008-0000-0200-000087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34" name="Text Box 1536">
          <a:extLst>
            <a:ext uri="{FF2B5EF4-FFF2-40B4-BE49-F238E27FC236}">
              <a16:creationId xmlns="" xmlns:a16="http://schemas.microsoft.com/office/drawing/2014/main" id="{00000000-0008-0000-0200-000088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35" name="Text Box 1539">
          <a:extLst>
            <a:ext uri="{FF2B5EF4-FFF2-40B4-BE49-F238E27FC236}">
              <a16:creationId xmlns="" xmlns:a16="http://schemas.microsoft.com/office/drawing/2014/main" id="{00000000-0008-0000-0200-000089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36" name="Text Box 1542">
          <a:extLst>
            <a:ext uri="{FF2B5EF4-FFF2-40B4-BE49-F238E27FC236}">
              <a16:creationId xmlns="" xmlns:a16="http://schemas.microsoft.com/office/drawing/2014/main" id="{00000000-0008-0000-0200-00008A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37" name="Text Box 1545">
          <a:extLst>
            <a:ext uri="{FF2B5EF4-FFF2-40B4-BE49-F238E27FC236}">
              <a16:creationId xmlns="" xmlns:a16="http://schemas.microsoft.com/office/drawing/2014/main" id="{00000000-0008-0000-0200-00008B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38" name="Text Box 1548">
          <a:extLst>
            <a:ext uri="{FF2B5EF4-FFF2-40B4-BE49-F238E27FC236}">
              <a16:creationId xmlns="" xmlns:a16="http://schemas.microsoft.com/office/drawing/2014/main" id="{00000000-0008-0000-0200-00008C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39" name="Text Box 1573">
          <a:extLst>
            <a:ext uri="{FF2B5EF4-FFF2-40B4-BE49-F238E27FC236}">
              <a16:creationId xmlns="" xmlns:a16="http://schemas.microsoft.com/office/drawing/2014/main" id="{00000000-0008-0000-0200-00008D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40" name="Text Box 1576">
          <a:extLst>
            <a:ext uri="{FF2B5EF4-FFF2-40B4-BE49-F238E27FC236}">
              <a16:creationId xmlns="" xmlns:a16="http://schemas.microsoft.com/office/drawing/2014/main" id="{00000000-0008-0000-0200-00008E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41" name="Text Box 1579">
          <a:extLst>
            <a:ext uri="{FF2B5EF4-FFF2-40B4-BE49-F238E27FC236}">
              <a16:creationId xmlns="" xmlns:a16="http://schemas.microsoft.com/office/drawing/2014/main" id="{00000000-0008-0000-0200-00008F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42" name="Text Box 1582">
          <a:extLst>
            <a:ext uri="{FF2B5EF4-FFF2-40B4-BE49-F238E27FC236}">
              <a16:creationId xmlns="" xmlns:a16="http://schemas.microsoft.com/office/drawing/2014/main" id="{00000000-0008-0000-0200-000090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43" name="Text Box 1585">
          <a:extLst>
            <a:ext uri="{FF2B5EF4-FFF2-40B4-BE49-F238E27FC236}">
              <a16:creationId xmlns="" xmlns:a16="http://schemas.microsoft.com/office/drawing/2014/main" id="{00000000-0008-0000-0200-000091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44" name="Text Box 1588">
          <a:extLst>
            <a:ext uri="{FF2B5EF4-FFF2-40B4-BE49-F238E27FC236}">
              <a16:creationId xmlns="" xmlns:a16="http://schemas.microsoft.com/office/drawing/2014/main" id="{00000000-0008-0000-0200-000092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45" name="Text Box 1591">
          <a:extLst>
            <a:ext uri="{FF2B5EF4-FFF2-40B4-BE49-F238E27FC236}">
              <a16:creationId xmlns="" xmlns:a16="http://schemas.microsoft.com/office/drawing/2014/main" id="{00000000-0008-0000-0200-000093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46" name="Text Box 1594">
          <a:extLst>
            <a:ext uri="{FF2B5EF4-FFF2-40B4-BE49-F238E27FC236}">
              <a16:creationId xmlns="" xmlns:a16="http://schemas.microsoft.com/office/drawing/2014/main" id="{00000000-0008-0000-0200-000094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47" name="Text Box 1597">
          <a:extLst>
            <a:ext uri="{FF2B5EF4-FFF2-40B4-BE49-F238E27FC236}">
              <a16:creationId xmlns="" xmlns:a16="http://schemas.microsoft.com/office/drawing/2014/main" id="{00000000-0008-0000-0200-000095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48" name="Text Box 1600">
          <a:extLst>
            <a:ext uri="{FF2B5EF4-FFF2-40B4-BE49-F238E27FC236}">
              <a16:creationId xmlns="" xmlns:a16="http://schemas.microsoft.com/office/drawing/2014/main" id="{00000000-0008-0000-0200-000096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49" name="Text Box 1603">
          <a:extLst>
            <a:ext uri="{FF2B5EF4-FFF2-40B4-BE49-F238E27FC236}">
              <a16:creationId xmlns="" xmlns:a16="http://schemas.microsoft.com/office/drawing/2014/main" id="{00000000-0008-0000-0200-000097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50" name="Text Box 1606">
          <a:extLst>
            <a:ext uri="{FF2B5EF4-FFF2-40B4-BE49-F238E27FC236}">
              <a16:creationId xmlns="" xmlns:a16="http://schemas.microsoft.com/office/drawing/2014/main" id="{00000000-0008-0000-0200-000098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51" name="Text Box 1609">
          <a:extLst>
            <a:ext uri="{FF2B5EF4-FFF2-40B4-BE49-F238E27FC236}">
              <a16:creationId xmlns="" xmlns:a16="http://schemas.microsoft.com/office/drawing/2014/main" id="{00000000-0008-0000-0200-000099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52" name="Text Box 1612">
          <a:extLst>
            <a:ext uri="{FF2B5EF4-FFF2-40B4-BE49-F238E27FC236}">
              <a16:creationId xmlns="" xmlns:a16="http://schemas.microsoft.com/office/drawing/2014/main" id="{00000000-0008-0000-0200-00009A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53" name="Text Box 1615">
          <a:extLst>
            <a:ext uri="{FF2B5EF4-FFF2-40B4-BE49-F238E27FC236}">
              <a16:creationId xmlns="" xmlns:a16="http://schemas.microsoft.com/office/drawing/2014/main" id="{00000000-0008-0000-0200-00009B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54" name="Text Box 1640">
          <a:extLst>
            <a:ext uri="{FF2B5EF4-FFF2-40B4-BE49-F238E27FC236}">
              <a16:creationId xmlns="" xmlns:a16="http://schemas.microsoft.com/office/drawing/2014/main" id="{00000000-0008-0000-0200-00009C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55" name="Text Box 1643">
          <a:extLst>
            <a:ext uri="{FF2B5EF4-FFF2-40B4-BE49-F238E27FC236}">
              <a16:creationId xmlns="" xmlns:a16="http://schemas.microsoft.com/office/drawing/2014/main" id="{00000000-0008-0000-0200-00009D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56" name="Text Box 1646">
          <a:extLst>
            <a:ext uri="{FF2B5EF4-FFF2-40B4-BE49-F238E27FC236}">
              <a16:creationId xmlns="" xmlns:a16="http://schemas.microsoft.com/office/drawing/2014/main" id="{00000000-0008-0000-0200-00009E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57" name="Text Box 1649">
          <a:extLst>
            <a:ext uri="{FF2B5EF4-FFF2-40B4-BE49-F238E27FC236}">
              <a16:creationId xmlns="" xmlns:a16="http://schemas.microsoft.com/office/drawing/2014/main" id="{00000000-0008-0000-0200-00009F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58" name="Text Box 1652">
          <a:extLst>
            <a:ext uri="{FF2B5EF4-FFF2-40B4-BE49-F238E27FC236}">
              <a16:creationId xmlns="" xmlns:a16="http://schemas.microsoft.com/office/drawing/2014/main" id="{00000000-0008-0000-0200-0000A0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59" name="Text Box 1655">
          <a:extLst>
            <a:ext uri="{FF2B5EF4-FFF2-40B4-BE49-F238E27FC236}">
              <a16:creationId xmlns="" xmlns:a16="http://schemas.microsoft.com/office/drawing/2014/main" id="{00000000-0008-0000-0200-0000A1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60" name="Text Box 1658">
          <a:extLst>
            <a:ext uri="{FF2B5EF4-FFF2-40B4-BE49-F238E27FC236}">
              <a16:creationId xmlns="" xmlns:a16="http://schemas.microsoft.com/office/drawing/2014/main" id="{00000000-0008-0000-0200-0000A2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61" name="Text Box 1661">
          <a:extLst>
            <a:ext uri="{FF2B5EF4-FFF2-40B4-BE49-F238E27FC236}">
              <a16:creationId xmlns="" xmlns:a16="http://schemas.microsoft.com/office/drawing/2014/main" id="{00000000-0008-0000-0200-0000A3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62" name="Text Box 1664">
          <a:extLst>
            <a:ext uri="{FF2B5EF4-FFF2-40B4-BE49-F238E27FC236}">
              <a16:creationId xmlns="" xmlns:a16="http://schemas.microsoft.com/office/drawing/2014/main" id="{00000000-0008-0000-0200-0000A4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63" name="Text Box 1667">
          <a:extLst>
            <a:ext uri="{FF2B5EF4-FFF2-40B4-BE49-F238E27FC236}">
              <a16:creationId xmlns="" xmlns:a16="http://schemas.microsoft.com/office/drawing/2014/main" id="{00000000-0008-0000-0200-0000A5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64" name="Text Box 1670">
          <a:extLst>
            <a:ext uri="{FF2B5EF4-FFF2-40B4-BE49-F238E27FC236}">
              <a16:creationId xmlns="" xmlns:a16="http://schemas.microsoft.com/office/drawing/2014/main" id="{00000000-0008-0000-0200-0000A6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65" name="Text Box 1673">
          <a:extLst>
            <a:ext uri="{FF2B5EF4-FFF2-40B4-BE49-F238E27FC236}">
              <a16:creationId xmlns="" xmlns:a16="http://schemas.microsoft.com/office/drawing/2014/main" id="{00000000-0008-0000-0200-0000A7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66" name="Text Box 1676">
          <a:extLst>
            <a:ext uri="{FF2B5EF4-FFF2-40B4-BE49-F238E27FC236}">
              <a16:creationId xmlns="" xmlns:a16="http://schemas.microsoft.com/office/drawing/2014/main" id="{00000000-0008-0000-0200-0000A8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67" name="Text Box 1679">
          <a:extLst>
            <a:ext uri="{FF2B5EF4-FFF2-40B4-BE49-F238E27FC236}">
              <a16:creationId xmlns="" xmlns:a16="http://schemas.microsoft.com/office/drawing/2014/main" id="{00000000-0008-0000-0200-0000A9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68" name="Text Box 1682">
          <a:extLst>
            <a:ext uri="{FF2B5EF4-FFF2-40B4-BE49-F238E27FC236}">
              <a16:creationId xmlns="" xmlns:a16="http://schemas.microsoft.com/office/drawing/2014/main" id="{00000000-0008-0000-0200-0000AA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69" name="Text Box 1707">
          <a:extLst>
            <a:ext uri="{FF2B5EF4-FFF2-40B4-BE49-F238E27FC236}">
              <a16:creationId xmlns="" xmlns:a16="http://schemas.microsoft.com/office/drawing/2014/main" id="{00000000-0008-0000-0200-0000AB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70" name="Text Box 1710">
          <a:extLst>
            <a:ext uri="{FF2B5EF4-FFF2-40B4-BE49-F238E27FC236}">
              <a16:creationId xmlns="" xmlns:a16="http://schemas.microsoft.com/office/drawing/2014/main" id="{00000000-0008-0000-0200-0000AC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71" name="Text Box 1713">
          <a:extLst>
            <a:ext uri="{FF2B5EF4-FFF2-40B4-BE49-F238E27FC236}">
              <a16:creationId xmlns="" xmlns:a16="http://schemas.microsoft.com/office/drawing/2014/main" id="{00000000-0008-0000-0200-0000AD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72" name="Text Box 1716">
          <a:extLst>
            <a:ext uri="{FF2B5EF4-FFF2-40B4-BE49-F238E27FC236}">
              <a16:creationId xmlns="" xmlns:a16="http://schemas.microsoft.com/office/drawing/2014/main" id="{00000000-0008-0000-0200-0000AE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73" name="Text Box 1719">
          <a:extLst>
            <a:ext uri="{FF2B5EF4-FFF2-40B4-BE49-F238E27FC236}">
              <a16:creationId xmlns="" xmlns:a16="http://schemas.microsoft.com/office/drawing/2014/main" id="{00000000-0008-0000-0200-0000AF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74" name="Text Box 1722">
          <a:extLst>
            <a:ext uri="{FF2B5EF4-FFF2-40B4-BE49-F238E27FC236}">
              <a16:creationId xmlns="" xmlns:a16="http://schemas.microsoft.com/office/drawing/2014/main" id="{00000000-0008-0000-0200-0000B0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75" name="Text Box 1725">
          <a:extLst>
            <a:ext uri="{FF2B5EF4-FFF2-40B4-BE49-F238E27FC236}">
              <a16:creationId xmlns="" xmlns:a16="http://schemas.microsoft.com/office/drawing/2014/main" id="{00000000-0008-0000-0200-0000B1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76" name="Text Box 1728">
          <a:extLst>
            <a:ext uri="{FF2B5EF4-FFF2-40B4-BE49-F238E27FC236}">
              <a16:creationId xmlns="" xmlns:a16="http://schemas.microsoft.com/office/drawing/2014/main" id="{00000000-0008-0000-0200-0000B2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77" name="Text Box 1731">
          <a:extLst>
            <a:ext uri="{FF2B5EF4-FFF2-40B4-BE49-F238E27FC236}">
              <a16:creationId xmlns="" xmlns:a16="http://schemas.microsoft.com/office/drawing/2014/main" id="{00000000-0008-0000-0200-0000B3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78" name="Text Box 1734">
          <a:extLst>
            <a:ext uri="{FF2B5EF4-FFF2-40B4-BE49-F238E27FC236}">
              <a16:creationId xmlns="" xmlns:a16="http://schemas.microsoft.com/office/drawing/2014/main" id="{00000000-0008-0000-0200-0000B4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79" name="Text Box 1737">
          <a:extLst>
            <a:ext uri="{FF2B5EF4-FFF2-40B4-BE49-F238E27FC236}">
              <a16:creationId xmlns="" xmlns:a16="http://schemas.microsoft.com/office/drawing/2014/main" id="{00000000-0008-0000-0200-0000B5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80" name="Text Box 1740">
          <a:extLst>
            <a:ext uri="{FF2B5EF4-FFF2-40B4-BE49-F238E27FC236}">
              <a16:creationId xmlns="" xmlns:a16="http://schemas.microsoft.com/office/drawing/2014/main" id="{00000000-0008-0000-0200-0000B6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81" name="Text Box 1743">
          <a:extLst>
            <a:ext uri="{FF2B5EF4-FFF2-40B4-BE49-F238E27FC236}">
              <a16:creationId xmlns="" xmlns:a16="http://schemas.microsoft.com/office/drawing/2014/main" id="{00000000-0008-0000-0200-0000B7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82" name="Text Box 1746">
          <a:extLst>
            <a:ext uri="{FF2B5EF4-FFF2-40B4-BE49-F238E27FC236}">
              <a16:creationId xmlns="" xmlns:a16="http://schemas.microsoft.com/office/drawing/2014/main" id="{00000000-0008-0000-0200-0000B8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83" name="Text Box 1749">
          <a:extLst>
            <a:ext uri="{FF2B5EF4-FFF2-40B4-BE49-F238E27FC236}">
              <a16:creationId xmlns="" xmlns:a16="http://schemas.microsoft.com/office/drawing/2014/main" id="{00000000-0008-0000-0200-0000B9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84" name="Text Box 1774">
          <a:extLst>
            <a:ext uri="{FF2B5EF4-FFF2-40B4-BE49-F238E27FC236}">
              <a16:creationId xmlns="" xmlns:a16="http://schemas.microsoft.com/office/drawing/2014/main" id="{00000000-0008-0000-0200-0000BA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85" name="Text Box 1777">
          <a:extLst>
            <a:ext uri="{FF2B5EF4-FFF2-40B4-BE49-F238E27FC236}">
              <a16:creationId xmlns="" xmlns:a16="http://schemas.microsoft.com/office/drawing/2014/main" id="{00000000-0008-0000-0200-0000BB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86" name="Text Box 1780">
          <a:extLst>
            <a:ext uri="{FF2B5EF4-FFF2-40B4-BE49-F238E27FC236}">
              <a16:creationId xmlns="" xmlns:a16="http://schemas.microsoft.com/office/drawing/2014/main" id="{00000000-0008-0000-0200-0000BC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87" name="Text Box 1783">
          <a:extLst>
            <a:ext uri="{FF2B5EF4-FFF2-40B4-BE49-F238E27FC236}">
              <a16:creationId xmlns="" xmlns:a16="http://schemas.microsoft.com/office/drawing/2014/main" id="{00000000-0008-0000-0200-0000BD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88" name="Text Box 1786">
          <a:extLst>
            <a:ext uri="{FF2B5EF4-FFF2-40B4-BE49-F238E27FC236}">
              <a16:creationId xmlns="" xmlns:a16="http://schemas.microsoft.com/office/drawing/2014/main" id="{00000000-0008-0000-0200-0000BE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89" name="Text Box 1789">
          <a:extLst>
            <a:ext uri="{FF2B5EF4-FFF2-40B4-BE49-F238E27FC236}">
              <a16:creationId xmlns="" xmlns:a16="http://schemas.microsoft.com/office/drawing/2014/main" id="{00000000-0008-0000-0200-0000BF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90" name="Text Box 1792">
          <a:extLst>
            <a:ext uri="{FF2B5EF4-FFF2-40B4-BE49-F238E27FC236}">
              <a16:creationId xmlns="" xmlns:a16="http://schemas.microsoft.com/office/drawing/2014/main" id="{00000000-0008-0000-0200-0000C0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91" name="Text Box 1795">
          <a:extLst>
            <a:ext uri="{FF2B5EF4-FFF2-40B4-BE49-F238E27FC236}">
              <a16:creationId xmlns="" xmlns:a16="http://schemas.microsoft.com/office/drawing/2014/main" id="{00000000-0008-0000-0200-0000C1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92" name="Text Box 1798">
          <a:extLst>
            <a:ext uri="{FF2B5EF4-FFF2-40B4-BE49-F238E27FC236}">
              <a16:creationId xmlns="" xmlns:a16="http://schemas.microsoft.com/office/drawing/2014/main" id="{00000000-0008-0000-0200-0000C2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93" name="Text Box 1801">
          <a:extLst>
            <a:ext uri="{FF2B5EF4-FFF2-40B4-BE49-F238E27FC236}">
              <a16:creationId xmlns="" xmlns:a16="http://schemas.microsoft.com/office/drawing/2014/main" id="{00000000-0008-0000-0200-0000C3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94" name="Text Box 1804">
          <a:extLst>
            <a:ext uri="{FF2B5EF4-FFF2-40B4-BE49-F238E27FC236}">
              <a16:creationId xmlns="" xmlns:a16="http://schemas.microsoft.com/office/drawing/2014/main" id="{00000000-0008-0000-0200-0000C4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95" name="Text Box 1807">
          <a:extLst>
            <a:ext uri="{FF2B5EF4-FFF2-40B4-BE49-F238E27FC236}">
              <a16:creationId xmlns="" xmlns:a16="http://schemas.microsoft.com/office/drawing/2014/main" id="{00000000-0008-0000-0200-0000C5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96" name="Text Box 1810">
          <a:extLst>
            <a:ext uri="{FF2B5EF4-FFF2-40B4-BE49-F238E27FC236}">
              <a16:creationId xmlns="" xmlns:a16="http://schemas.microsoft.com/office/drawing/2014/main" id="{00000000-0008-0000-0200-0000C6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97" name="Text Box 1813">
          <a:extLst>
            <a:ext uri="{FF2B5EF4-FFF2-40B4-BE49-F238E27FC236}">
              <a16:creationId xmlns="" xmlns:a16="http://schemas.microsoft.com/office/drawing/2014/main" id="{00000000-0008-0000-0200-0000C7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98" name="Text Box 1816">
          <a:extLst>
            <a:ext uri="{FF2B5EF4-FFF2-40B4-BE49-F238E27FC236}">
              <a16:creationId xmlns="" xmlns:a16="http://schemas.microsoft.com/office/drawing/2014/main" id="{00000000-0008-0000-0200-0000C8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499" name="Text Box 1841">
          <a:extLst>
            <a:ext uri="{FF2B5EF4-FFF2-40B4-BE49-F238E27FC236}">
              <a16:creationId xmlns="" xmlns:a16="http://schemas.microsoft.com/office/drawing/2014/main" id="{00000000-0008-0000-0200-0000C9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00" name="Text Box 1844">
          <a:extLst>
            <a:ext uri="{FF2B5EF4-FFF2-40B4-BE49-F238E27FC236}">
              <a16:creationId xmlns="" xmlns:a16="http://schemas.microsoft.com/office/drawing/2014/main" id="{00000000-0008-0000-0200-0000CA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01" name="Text Box 1847">
          <a:extLst>
            <a:ext uri="{FF2B5EF4-FFF2-40B4-BE49-F238E27FC236}">
              <a16:creationId xmlns="" xmlns:a16="http://schemas.microsoft.com/office/drawing/2014/main" id="{00000000-0008-0000-0200-0000CB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02" name="Text Box 1850">
          <a:extLst>
            <a:ext uri="{FF2B5EF4-FFF2-40B4-BE49-F238E27FC236}">
              <a16:creationId xmlns="" xmlns:a16="http://schemas.microsoft.com/office/drawing/2014/main" id="{00000000-0008-0000-0200-0000CC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03" name="Text Box 1853">
          <a:extLst>
            <a:ext uri="{FF2B5EF4-FFF2-40B4-BE49-F238E27FC236}">
              <a16:creationId xmlns="" xmlns:a16="http://schemas.microsoft.com/office/drawing/2014/main" id="{00000000-0008-0000-0200-0000CD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04" name="Text Box 1856">
          <a:extLst>
            <a:ext uri="{FF2B5EF4-FFF2-40B4-BE49-F238E27FC236}">
              <a16:creationId xmlns="" xmlns:a16="http://schemas.microsoft.com/office/drawing/2014/main" id="{00000000-0008-0000-0200-0000CE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05" name="Text Box 1859">
          <a:extLst>
            <a:ext uri="{FF2B5EF4-FFF2-40B4-BE49-F238E27FC236}">
              <a16:creationId xmlns="" xmlns:a16="http://schemas.microsoft.com/office/drawing/2014/main" id="{00000000-0008-0000-0200-0000CF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06" name="Text Box 1862">
          <a:extLst>
            <a:ext uri="{FF2B5EF4-FFF2-40B4-BE49-F238E27FC236}">
              <a16:creationId xmlns="" xmlns:a16="http://schemas.microsoft.com/office/drawing/2014/main" id="{00000000-0008-0000-0200-0000D0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07" name="Text Box 1865">
          <a:extLst>
            <a:ext uri="{FF2B5EF4-FFF2-40B4-BE49-F238E27FC236}">
              <a16:creationId xmlns="" xmlns:a16="http://schemas.microsoft.com/office/drawing/2014/main" id="{00000000-0008-0000-0200-0000D1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08" name="Text Box 1868">
          <a:extLst>
            <a:ext uri="{FF2B5EF4-FFF2-40B4-BE49-F238E27FC236}">
              <a16:creationId xmlns="" xmlns:a16="http://schemas.microsoft.com/office/drawing/2014/main" id="{00000000-0008-0000-0200-0000D2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09" name="Text Box 1871">
          <a:extLst>
            <a:ext uri="{FF2B5EF4-FFF2-40B4-BE49-F238E27FC236}">
              <a16:creationId xmlns="" xmlns:a16="http://schemas.microsoft.com/office/drawing/2014/main" id="{00000000-0008-0000-0200-0000D3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10" name="Text Box 1874">
          <a:extLst>
            <a:ext uri="{FF2B5EF4-FFF2-40B4-BE49-F238E27FC236}">
              <a16:creationId xmlns="" xmlns:a16="http://schemas.microsoft.com/office/drawing/2014/main" id="{00000000-0008-0000-0200-0000D4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11" name="Text Box 1877">
          <a:extLst>
            <a:ext uri="{FF2B5EF4-FFF2-40B4-BE49-F238E27FC236}">
              <a16:creationId xmlns="" xmlns:a16="http://schemas.microsoft.com/office/drawing/2014/main" id="{00000000-0008-0000-0200-0000D5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12" name="Text Box 1880">
          <a:extLst>
            <a:ext uri="{FF2B5EF4-FFF2-40B4-BE49-F238E27FC236}">
              <a16:creationId xmlns="" xmlns:a16="http://schemas.microsoft.com/office/drawing/2014/main" id="{00000000-0008-0000-0200-0000D6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13" name="Text Box 1883">
          <a:extLst>
            <a:ext uri="{FF2B5EF4-FFF2-40B4-BE49-F238E27FC236}">
              <a16:creationId xmlns="" xmlns:a16="http://schemas.microsoft.com/office/drawing/2014/main" id="{00000000-0008-0000-0200-0000D7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14" name="Text Box 1908">
          <a:extLst>
            <a:ext uri="{FF2B5EF4-FFF2-40B4-BE49-F238E27FC236}">
              <a16:creationId xmlns="" xmlns:a16="http://schemas.microsoft.com/office/drawing/2014/main" id="{00000000-0008-0000-0200-0000D8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15" name="Text Box 1911">
          <a:extLst>
            <a:ext uri="{FF2B5EF4-FFF2-40B4-BE49-F238E27FC236}">
              <a16:creationId xmlns="" xmlns:a16="http://schemas.microsoft.com/office/drawing/2014/main" id="{00000000-0008-0000-0200-0000D9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16" name="Text Box 1914">
          <a:extLst>
            <a:ext uri="{FF2B5EF4-FFF2-40B4-BE49-F238E27FC236}">
              <a16:creationId xmlns="" xmlns:a16="http://schemas.microsoft.com/office/drawing/2014/main" id="{00000000-0008-0000-0200-0000DA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17" name="Text Box 1917">
          <a:extLst>
            <a:ext uri="{FF2B5EF4-FFF2-40B4-BE49-F238E27FC236}">
              <a16:creationId xmlns="" xmlns:a16="http://schemas.microsoft.com/office/drawing/2014/main" id="{00000000-0008-0000-0200-0000DB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18" name="Text Box 1920">
          <a:extLst>
            <a:ext uri="{FF2B5EF4-FFF2-40B4-BE49-F238E27FC236}">
              <a16:creationId xmlns="" xmlns:a16="http://schemas.microsoft.com/office/drawing/2014/main" id="{00000000-0008-0000-0200-0000DC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19" name="Text Box 1923">
          <a:extLst>
            <a:ext uri="{FF2B5EF4-FFF2-40B4-BE49-F238E27FC236}">
              <a16:creationId xmlns="" xmlns:a16="http://schemas.microsoft.com/office/drawing/2014/main" id="{00000000-0008-0000-0200-0000DD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20" name="Text Box 1926">
          <a:extLst>
            <a:ext uri="{FF2B5EF4-FFF2-40B4-BE49-F238E27FC236}">
              <a16:creationId xmlns="" xmlns:a16="http://schemas.microsoft.com/office/drawing/2014/main" id="{00000000-0008-0000-0200-0000DE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21" name="Text Box 1929">
          <a:extLst>
            <a:ext uri="{FF2B5EF4-FFF2-40B4-BE49-F238E27FC236}">
              <a16:creationId xmlns="" xmlns:a16="http://schemas.microsoft.com/office/drawing/2014/main" id="{00000000-0008-0000-0200-0000DF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22" name="Text Box 1932">
          <a:extLst>
            <a:ext uri="{FF2B5EF4-FFF2-40B4-BE49-F238E27FC236}">
              <a16:creationId xmlns="" xmlns:a16="http://schemas.microsoft.com/office/drawing/2014/main" id="{00000000-0008-0000-0200-0000E0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23" name="Text Box 1935">
          <a:extLst>
            <a:ext uri="{FF2B5EF4-FFF2-40B4-BE49-F238E27FC236}">
              <a16:creationId xmlns="" xmlns:a16="http://schemas.microsoft.com/office/drawing/2014/main" id="{00000000-0008-0000-0200-0000E1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24" name="Text Box 1938">
          <a:extLst>
            <a:ext uri="{FF2B5EF4-FFF2-40B4-BE49-F238E27FC236}">
              <a16:creationId xmlns="" xmlns:a16="http://schemas.microsoft.com/office/drawing/2014/main" id="{00000000-0008-0000-0200-0000E2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25" name="Text Box 1941">
          <a:extLst>
            <a:ext uri="{FF2B5EF4-FFF2-40B4-BE49-F238E27FC236}">
              <a16:creationId xmlns="" xmlns:a16="http://schemas.microsoft.com/office/drawing/2014/main" id="{00000000-0008-0000-0200-0000E3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26" name="Text Box 1944">
          <a:extLst>
            <a:ext uri="{FF2B5EF4-FFF2-40B4-BE49-F238E27FC236}">
              <a16:creationId xmlns="" xmlns:a16="http://schemas.microsoft.com/office/drawing/2014/main" id="{00000000-0008-0000-0200-0000E4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27" name="Text Box 1947">
          <a:extLst>
            <a:ext uri="{FF2B5EF4-FFF2-40B4-BE49-F238E27FC236}">
              <a16:creationId xmlns="" xmlns:a16="http://schemas.microsoft.com/office/drawing/2014/main" id="{00000000-0008-0000-0200-0000E5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28" name="Text Box 1950">
          <a:extLst>
            <a:ext uri="{FF2B5EF4-FFF2-40B4-BE49-F238E27FC236}">
              <a16:creationId xmlns="" xmlns:a16="http://schemas.microsoft.com/office/drawing/2014/main" id="{00000000-0008-0000-0200-0000E6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29" name="Text Box 1975">
          <a:extLst>
            <a:ext uri="{FF2B5EF4-FFF2-40B4-BE49-F238E27FC236}">
              <a16:creationId xmlns="" xmlns:a16="http://schemas.microsoft.com/office/drawing/2014/main" id="{00000000-0008-0000-0200-0000E7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30" name="Text Box 1978">
          <a:extLst>
            <a:ext uri="{FF2B5EF4-FFF2-40B4-BE49-F238E27FC236}">
              <a16:creationId xmlns="" xmlns:a16="http://schemas.microsoft.com/office/drawing/2014/main" id="{00000000-0008-0000-0200-0000E8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31" name="Text Box 1981">
          <a:extLst>
            <a:ext uri="{FF2B5EF4-FFF2-40B4-BE49-F238E27FC236}">
              <a16:creationId xmlns="" xmlns:a16="http://schemas.microsoft.com/office/drawing/2014/main" id="{00000000-0008-0000-0200-0000E9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32" name="Text Box 1984">
          <a:extLst>
            <a:ext uri="{FF2B5EF4-FFF2-40B4-BE49-F238E27FC236}">
              <a16:creationId xmlns="" xmlns:a16="http://schemas.microsoft.com/office/drawing/2014/main" id="{00000000-0008-0000-0200-0000EA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33" name="Text Box 1987">
          <a:extLst>
            <a:ext uri="{FF2B5EF4-FFF2-40B4-BE49-F238E27FC236}">
              <a16:creationId xmlns="" xmlns:a16="http://schemas.microsoft.com/office/drawing/2014/main" id="{00000000-0008-0000-0200-0000EB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34" name="Text Box 1990">
          <a:extLst>
            <a:ext uri="{FF2B5EF4-FFF2-40B4-BE49-F238E27FC236}">
              <a16:creationId xmlns="" xmlns:a16="http://schemas.microsoft.com/office/drawing/2014/main" id="{00000000-0008-0000-0200-0000EC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35" name="Text Box 1993">
          <a:extLst>
            <a:ext uri="{FF2B5EF4-FFF2-40B4-BE49-F238E27FC236}">
              <a16:creationId xmlns="" xmlns:a16="http://schemas.microsoft.com/office/drawing/2014/main" id="{00000000-0008-0000-0200-0000ED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36" name="Text Box 1996">
          <a:extLst>
            <a:ext uri="{FF2B5EF4-FFF2-40B4-BE49-F238E27FC236}">
              <a16:creationId xmlns="" xmlns:a16="http://schemas.microsoft.com/office/drawing/2014/main" id="{00000000-0008-0000-0200-0000EE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37" name="Text Box 1999">
          <a:extLst>
            <a:ext uri="{FF2B5EF4-FFF2-40B4-BE49-F238E27FC236}">
              <a16:creationId xmlns="" xmlns:a16="http://schemas.microsoft.com/office/drawing/2014/main" id="{00000000-0008-0000-0200-0000EF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38" name="Text Box 2002">
          <a:extLst>
            <a:ext uri="{FF2B5EF4-FFF2-40B4-BE49-F238E27FC236}">
              <a16:creationId xmlns="" xmlns:a16="http://schemas.microsoft.com/office/drawing/2014/main" id="{00000000-0008-0000-0200-0000F0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39" name="Text Box 2005">
          <a:extLst>
            <a:ext uri="{FF2B5EF4-FFF2-40B4-BE49-F238E27FC236}">
              <a16:creationId xmlns="" xmlns:a16="http://schemas.microsoft.com/office/drawing/2014/main" id="{00000000-0008-0000-0200-0000F1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40" name="Text Box 2008">
          <a:extLst>
            <a:ext uri="{FF2B5EF4-FFF2-40B4-BE49-F238E27FC236}">
              <a16:creationId xmlns="" xmlns:a16="http://schemas.microsoft.com/office/drawing/2014/main" id="{00000000-0008-0000-0200-0000F2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41" name="Text Box 2011">
          <a:extLst>
            <a:ext uri="{FF2B5EF4-FFF2-40B4-BE49-F238E27FC236}">
              <a16:creationId xmlns="" xmlns:a16="http://schemas.microsoft.com/office/drawing/2014/main" id="{00000000-0008-0000-0200-0000F3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42" name="Text Box 2014">
          <a:extLst>
            <a:ext uri="{FF2B5EF4-FFF2-40B4-BE49-F238E27FC236}">
              <a16:creationId xmlns="" xmlns:a16="http://schemas.microsoft.com/office/drawing/2014/main" id="{00000000-0008-0000-0200-0000F4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43" name="Text Box 2017">
          <a:extLst>
            <a:ext uri="{FF2B5EF4-FFF2-40B4-BE49-F238E27FC236}">
              <a16:creationId xmlns="" xmlns:a16="http://schemas.microsoft.com/office/drawing/2014/main" id="{00000000-0008-0000-0200-0000F5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44" name="Text Box 2042">
          <a:extLst>
            <a:ext uri="{FF2B5EF4-FFF2-40B4-BE49-F238E27FC236}">
              <a16:creationId xmlns="" xmlns:a16="http://schemas.microsoft.com/office/drawing/2014/main" id="{00000000-0008-0000-0200-0000F6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45" name="Text Box 2045">
          <a:extLst>
            <a:ext uri="{FF2B5EF4-FFF2-40B4-BE49-F238E27FC236}">
              <a16:creationId xmlns="" xmlns:a16="http://schemas.microsoft.com/office/drawing/2014/main" id="{00000000-0008-0000-0200-0000F7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46" name="Text Box 2048">
          <a:extLst>
            <a:ext uri="{FF2B5EF4-FFF2-40B4-BE49-F238E27FC236}">
              <a16:creationId xmlns="" xmlns:a16="http://schemas.microsoft.com/office/drawing/2014/main" id="{00000000-0008-0000-0200-0000F8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47" name="Text Box 2051">
          <a:extLst>
            <a:ext uri="{FF2B5EF4-FFF2-40B4-BE49-F238E27FC236}">
              <a16:creationId xmlns="" xmlns:a16="http://schemas.microsoft.com/office/drawing/2014/main" id="{00000000-0008-0000-0200-0000F9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48" name="Text Box 2054">
          <a:extLst>
            <a:ext uri="{FF2B5EF4-FFF2-40B4-BE49-F238E27FC236}">
              <a16:creationId xmlns="" xmlns:a16="http://schemas.microsoft.com/office/drawing/2014/main" id="{00000000-0008-0000-0200-0000FA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49" name="Text Box 2057">
          <a:extLst>
            <a:ext uri="{FF2B5EF4-FFF2-40B4-BE49-F238E27FC236}">
              <a16:creationId xmlns="" xmlns:a16="http://schemas.microsoft.com/office/drawing/2014/main" id="{00000000-0008-0000-0200-0000FB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50" name="Text Box 2060">
          <a:extLst>
            <a:ext uri="{FF2B5EF4-FFF2-40B4-BE49-F238E27FC236}">
              <a16:creationId xmlns="" xmlns:a16="http://schemas.microsoft.com/office/drawing/2014/main" id="{00000000-0008-0000-0200-0000FC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51" name="Text Box 2063">
          <a:extLst>
            <a:ext uri="{FF2B5EF4-FFF2-40B4-BE49-F238E27FC236}">
              <a16:creationId xmlns="" xmlns:a16="http://schemas.microsoft.com/office/drawing/2014/main" id="{00000000-0008-0000-0200-0000FD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52" name="Text Box 2066">
          <a:extLst>
            <a:ext uri="{FF2B5EF4-FFF2-40B4-BE49-F238E27FC236}">
              <a16:creationId xmlns="" xmlns:a16="http://schemas.microsoft.com/office/drawing/2014/main" id="{00000000-0008-0000-0200-0000FE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53" name="Text Box 2069">
          <a:extLst>
            <a:ext uri="{FF2B5EF4-FFF2-40B4-BE49-F238E27FC236}">
              <a16:creationId xmlns="" xmlns:a16="http://schemas.microsoft.com/office/drawing/2014/main" id="{00000000-0008-0000-0200-0000FFCF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54" name="Text Box 2072">
          <a:extLst>
            <a:ext uri="{FF2B5EF4-FFF2-40B4-BE49-F238E27FC236}">
              <a16:creationId xmlns="" xmlns:a16="http://schemas.microsoft.com/office/drawing/2014/main" id="{00000000-0008-0000-0200-00000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55" name="Text Box 2075">
          <a:extLst>
            <a:ext uri="{FF2B5EF4-FFF2-40B4-BE49-F238E27FC236}">
              <a16:creationId xmlns="" xmlns:a16="http://schemas.microsoft.com/office/drawing/2014/main" id="{00000000-0008-0000-0200-00000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56" name="Text Box 2078">
          <a:extLst>
            <a:ext uri="{FF2B5EF4-FFF2-40B4-BE49-F238E27FC236}">
              <a16:creationId xmlns="" xmlns:a16="http://schemas.microsoft.com/office/drawing/2014/main" id="{00000000-0008-0000-0200-00000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57" name="Text Box 2081">
          <a:extLst>
            <a:ext uri="{FF2B5EF4-FFF2-40B4-BE49-F238E27FC236}">
              <a16:creationId xmlns="" xmlns:a16="http://schemas.microsoft.com/office/drawing/2014/main" id="{00000000-0008-0000-0200-00000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58" name="Text Box 2084">
          <a:extLst>
            <a:ext uri="{FF2B5EF4-FFF2-40B4-BE49-F238E27FC236}">
              <a16:creationId xmlns="" xmlns:a16="http://schemas.microsoft.com/office/drawing/2014/main" id="{00000000-0008-0000-0200-00000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59" name="Text Box 2109">
          <a:extLst>
            <a:ext uri="{FF2B5EF4-FFF2-40B4-BE49-F238E27FC236}">
              <a16:creationId xmlns="" xmlns:a16="http://schemas.microsoft.com/office/drawing/2014/main" id="{00000000-0008-0000-0200-00000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60" name="Text Box 2112">
          <a:extLst>
            <a:ext uri="{FF2B5EF4-FFF2-40B4-BE49-F238E27FC236}">
              <a16:creationId xmlns="" xmlns:a16="http://schemas.microsoft.com/office/drawing/2014/main" id="{00000000-0008-0000-0200-00000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61" name="Text Box 2115">
          <a:extLst>
            <a:ext uri="{FF2B5EF4-FFF2-40B4-BE49-F238E27FC236}">
              <a16:creationId xmlns="" xmlns:a16="http://schemas.microsoft.com/office/drawing/2014/main" id="{00000000-0008-0000-0200-00000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62" name="Text Box 2118">
          <a:extLst>
            <a:ext uri="{FF2B5EF4-FFF2-40B4-BE49-F238E27FC236}">
              <a16:creationId xmlns="" xmlns:a16="http://schemas.microsoft.com/office/drawing/2014/main" id="{00000000-0008-0000-0200-00000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63" name="Text Box 2121">
          <a:extLst>
            <a:ext uri="{FF2B5EF4-FFF2-40B4-BE49-F238E27FC236}">
              <a16:creationId xmlns="" xmlns:a16="http://schemas.microsoft.com/office/drawing/2014/main" id="{00000000-0008-0000-0200-00000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64" name="Text Box 2124">
          <a:extLst>
            <a:ext uri="{FF2B5EF4-FFF2-40B4-BE49-F238E27FC236}">
              <a16:creationId xmlns="" xmlns:a16="http://schemas.microsoft.com/office/drawing/2014/main" id="{00000000-0008-0000-0200-00000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65" name="Text Box 2127">
          <a:extLst>
            <a:ext uri="{FF2B5EF4-FFF2-40B4-BE49-F238E27FC236}">
              <a16:creationId xmlns="" xmlns:a16="http://schemas.microsoft.com/office/drawing/2014/main" id="{00000000-0008-0000-0200-00000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66" name="Text Box 2130">
          <a:extLst>
            <a:ext uri="{FF2B5EF4-FFF2-40B4-BE49-F238E27FC236}">
              <a16:creationId xmlns="" xmlns:a16="http://schemas.microsoft.com/office/drawing/2014/main" id="{00000000-0008-0000-0200-00000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67" name="Text Box 2133">
          <a:extLst>
            <a:ext uri="{FF2B5EF4-FFF2-40B4-BE49-F238E27FC236}">
              <a16:creationId xmlns="" xmlns:a16="http://schemas.microsoft.com/office/drawing/2014/main" id="{00000000-0008-0000-0200-00000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68" name="Text Box 2136">
          <a:extLst>
            <a:ext uri="{FF2B5EF4-FFF2-40B4-BE49-F238E27FC236}">
              <a16:creationId xmlns="" xmlns:a16="http://schemas.microsoft.com/office/drawing/2014/main" id="{00000000-0008-0000-0200-00000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69" name="Text Box 2139">
          <a:extLst>
            <a:ext uri="{FF2B5EF4-FFF2-40B4-BE49-F238E27FC236}">
              <a16:creationId xmlns="" xmlns:a16="http://schemas.microsoft.com/office/drawing/2014/main" id="{00000000-0008-0000-0200-00000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70" name="Text Box 2142">
          <a:extLst>
            <a:ext uri="{FF2B5EF4-FFF2-40B4-BE49-F238E27FC236}">
              <a16:creationId xmlns="" xmlns:a16="http://schemas.microsoft.com/office/drawing/2014/main" id="{00000000-0008-0000-0200-00001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71" name="Text Box 2145">
          <a:extLst>
            <a:ext uri="{FF2B5EF4-FFF2-40B4-BE49-F238E27FC236}">
              <a16:creationId xmlns="" xmlns:a16="http://schemas.microsoft.com/office/drawing/2014/main" id="{00000000-0008-0000-0200-00001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72" name="Text Box 2148">
          <a:extLst>
            <a:ext uri="{FF2B5EF4-FFF2-40B4-BE49-F238E27FC236}">
              <a16:creationId xmlns="" xmlns:a16="http://schemas.microsoft.com/office/drawing/2014/main" id="{00000000-0008-0000-0200-00001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73" name="Text Box 2151">
          <a:extLst>
            <a:ext uri="{FF2B5EF4-FFF2-40B4-BE49-F238E27FC236}">
              <a16:creationId xmlns="" xmlns:a16="http://schemas.microsoft.com/office/drawing/2014/main" id="{00000000-0008-0000-0200-00001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74" name="Text Box 2176">
          <a:extLst>
            <a:ext uri="{FF2B5EF4-FFF2-40B4-BE49-F238E27FC236}">
              <a16:creationId xmlns="" xmlns:a16="http://schemas.microsoft.com/office/drawing/2014/main" id="{00000000-0008-0000-0200-00001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75" name="Text Box 2179">
          <a:extLst>
            <a:ext uri="{FF2B5EF4-FFF2-40B4-BE49-F238E27FC236}">
              <a16:creationId xmlns="" xmlns:a16="http://schemas.microsoft.com/office/drawing/2014/main" id="{00000000-0008-0000-0200-00001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76" name="Text Box 2182">
          <a:extLst>
            <a:ext uri="{FF2B5EF4-FFF2-40B4-BE49-F238E27FC236}">
              <a16:creationId xmlns="" xmlns:a16="http://schemas.microsoft.com/office/drawing/2014/main" id="{00000000-0008-0000-0200-00001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77" name="Text Box 2185">
          <a:extLst>
            <a:ext uri="{FF2B5EF4-FFF2-40B4-BE49-F238E27FC236}">
              <a16:creationId xmlns="" xmlns:a16="http://schemas.microsoft.com/office/drawing/2014/main" id="{00000000-0008-0000-0200-00001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78" name="Text Box 2188">
          <a:extLst>
            <a:ext uri="{FF2B5EF4-FFF2-40B4-BE49-F238E27FC236}">
              <a16:creationId xmlns="" xmlns:a16="http://schemas.microsoft.com/office/drawing/2014/main" id="{00000000-0008-0000-0200-00001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79" name="Text Box 2191">
          <a:extLst>
            <a:ext uri="{FF2B5EF4-FFF2-40B4-BE49-F238E27FC236}">
              <a16:creationId xmlns="" xmlns:a16="http://schemas.microsoft.com/office/drawing/2014/main" id="{00000000-0008-0000-0200-00001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80" name="Text Box 2194">
          <a:extLst>
            <a:ext uri="{FF2B5EF4-FFF2-40B4-BE49-F238E27FC236}">
              <a16:creationId xmlns="" xmlns:a16="http://schemas.microsoft.com/office/drawing/2014/main" id="{00000000-0008-0000-0200-00001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81" name="Text Box 2197">
          <a:extLst>
            <a:ext uri="{FF2B5EF4-FFF2-40B4-BE49-F238E27FC236}">
              <a16:creationId xmlns="" xmlns:a16="http://schemas.microsoft.com/office/drawing/2014/main" id="{00000000-0008-0000-0200-00001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82" name="Text Box 2200">
          <a:extLst>
            <a:ext uri="{FF2B5EF4-FFF2-40B4-BE49-F238E27FC236}">
              <a16:creationId xmlns="" xmlns:a16="http://schemas.microsoft.com/office/drawing/2014/main" id="{00000000-0008-0000-0200-00001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83" name="Text Box 2203">
          <a:extLst>
            <a:ext uri="{FF2B5EF4-FFF2-40B4-BE49-F238E27FC236}">
              <a16:creationId xmlns="" xmlns:a16="http://schemas.microsoft.com/office/drawing/2014/main" id="{00000000-0008-0000-0200-00001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84" name="Text Box 2206">
          <a:extLst>
            <a:ext uri="{FF2B5EF4-FFF2-40B4-BE49-F238E27FC236}">
              <a16:creationId xmlns="" xmlns:a16="http://schemas.microsoft.com/office/drawing/2014/main" id="{00000000-0008-0000-0200-00001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85" name="Text Box 2209">
          <a:extLst>
            <a:ext uri="{FF2B5EF4-FFF2-40B4-BE49-F238E27FC236}">
              <a16:creationId xmlns="" xmlns:a16="http://schemas.microsoft.com/office/drawing/2014/main" id="{00000000-0008-0000-0200-00001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86" name="Text Box 2212">
          <a:extLst>
            <a:ext uri="{FF2B5EF4-FFF2-40B4-BE49-F238E27FC236}">
              <a16:creationId xmlns="" xmlns:a16="http://schemas.microsoft.com/office/drawing/2014/main" id="{00000000-0008-0000-0200-00002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87" name="Text Box 2215">
          <a:extLst>
            <a:ext uri="{FF2B5EF4-FFF2-40B4-BE49-F238E27FC236}">
              <a16:creationId xmlns="" xmlns:a16="http://schemas.microsoft.com/office/drawing/2014/main" id="{00000000-0008-0000-0200-00002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88" name="Text Box 2218">
          <a:extLst>
            <a:ext uri="{FF2B5EF4-FFF2-40B4-BE49-F238E27FC236}">
              <a16:creationId xmlns="" xmlns:a16="http://schemas.microsoft.com/office/drawing/2014/main" id="{00000000-0008-0000-0200-00002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89" name="Text Box 2243">
          <a:extLst>
            <a:ext uri="{FF2B5EF4-FFF2-40B4-BE49-F238E27FC236}">
              <a16:creationId xmlns="" xmlns:a16="http://schemas.microsoft.com/office/drawing/2014/main" id="{00000000-0008-0000-0200-00002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90" name="Text Box 2246">
          <a:extLst>
            <a:ext uri="{FF2B5EF4-FFF2-40B4-BE49-F238E27FC236}">
              <a16:creationId xmlns="" xmlns:a16="http://schemas.microsoft.com/office/drawing/2014/main" id="{00000000-0008-0000-0200-00002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91" name="Text Box 2249">
          <a:extLst>
            <a:ext uri="{FF2B5EF4-FFF2-40B4-BE49-F238E27FC236}">
              <a16:creationId xmlns="" xmlns:a16="http://schemas.microsoft.com/office/drawing/2014/main" id="{00000000-0008-0000-0200-00002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92" name="Text Box 2252">
          <a:extLst>
            <a:ext uri="{FF2B5EF4-FFF2-40B4-BE49-F238E27FC236}">
              <a16:creationId xmlns="" xmlns:a16="http://schemas.microsoft.com/office/drawing/2014/main" id="{00000000-0008-0000-0200-00002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93" name="Text Box 2255">
          <a:extLst>
            <a:ext uri="{FF2B5EF4-FFF2-40B4-BE49-F238E27FC236}">
              <a16:creationId xmlns="" xmlns:a16="http://schemas.microsoft.com/office/drawing/2014/main" id="{00000000-0008-0000-0200-00002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94" name="Text Box 2258">
          <a:extLst>
            <a:ext uri="{FF2B5EF4-FFF2-40B4-BE49-F238E27FC236}">
              <a16:creationId xmlns="" xmlns:a16="http://schemas.microsoft.com/office/drawing/2014/main" id="{00000000-0008-0000-0200-00002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95" name="Text Box 2261">
          <a:extLst>
            <a:ext uri="{FF2B5EF4-FFF2-40B4-BE49-F238E27FC236}">
              <a16:creationId xmlns="" xmlns:a16="http://schemas.microsoft.com/office/drawing/2014/main" id="{00000000-0008-0000-0200-00002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96" name="Text Box 2264">
          <a:extLst>
            <a:ext uri="{FF2B5EF4-FFF2-40B4-BE49-F238E27FC236}">
              <a16:creationId xmlns="" xmlns:a16="http://schemas.microsoft.com/office/drawing/2014/main" id="{00000000-0008-0000-0200-00002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97" name="Text Box 2267">
          <a:extLst>
            <a:ext uri="{FF2B5EF4-FFF2-40B4-BE49-F238E27FC236}">
              <a16:creationId xmlns="" xmlns:a16="http://schemas.microsoft.com/office/drawing/2014/main" id="{00000000-0008-0000-0200-00002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98" name="Text Box 2270">
          <a:extLst>
            <a:ext uri="{FF2B5EF4-FFF2-40B4-BE49-F238E27FC236}">
              <a16:creationId xmlns="" xmlns:a16="http://schemas.microsoft.com/office/drawing/2014/main" id="{00000000-0008-0000-0200-00002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599" name="Text Box 2273">
          <a:extLst>
            <a:ext uri="{FF2B5EF4-FFF2-40B4-BE49-F238E27FC236}">
              <a16:creationId xmlns="" xmlns:a16="http://schemas.microsoft.com/office/drawing/2014/main" id="{00000000-0008-0000-0200-00002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00" name="Text Box 2276">
          <a:extLst>
            <a:ext uri="{FF2B5EF4-FFF2-40B4-BE49-F238E27FC236}">
              <a16:creationId xmlns="" xmlns:a16="http://schemas.microsoft.com/office/drawing/2014/main" id="{00000000-0008-0000-0200-00002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01" name="Text Box 2279">
          <a:extLst>
            <a:ext uri="{FF2B5EF4-FFF2-40B4-BE49-F238E27FC236}">
              <a16:creationId xmlns="" xmlns:a16="http://schemas.microsoft.com/office/drawing/2014/main" id="{00000000-0008-0000-0200-00002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02" name="Text Box 2282">
          <a:extLst>
            <a:ext uri="{FF2B5EF4-FFF2-40B4-BE49-F238E27FC236}">
              <a16:creationId xmlns="" xmlns:a16="http://schemas.microsoft.com/office/drawing/2014/main" id="{00000000-0008-0000-0200-00003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03" name="Text Box 2285">
          <a:extLst>
            <a:ext uri="{FF2B5EF4-FFF2-40B4-BE49-F238E27FC236}">
              <a16:creationId xmlns="" xmlns:a16="http://schemas.microsoft.com/office/drawing/2014/main" id="{00000000-0008-0000-0200-00003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04" name="Text Box 2310">
          <a:extLst>
            <a:ext uri="{FF2B5EF4-FFF2-40B4-BE49-F238E27FC236}">
              <a16:creationId xmlns="" xmlns:a16="http://schemas.microsoft.com/office/drawing/2014/main" id="{00000000-0008-0000-0200-00003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05" name="Text Box 2313">
          <a:extLst>
            <a:ext uri="{FF2B5EF4-FFF2-40B4-BE49-F238E27FC236}">
              <a16:creationId xmlns="" xmlns:a16="http://schemas.microsoft.com/office/drawing/2014/main" id="{00000000-0008-0000-0200-00003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06" name="Text Box 2316">
          <a:extLst>
            <a:ext uri="{FF2B5EF4-FFF2-40B4-BE49-F238E27FC236}">
              <a16:creationId xmlns="" xmlns:a16="http://schemas.microsoft.com/office/drawing/2014/main" id="{00000000-0008-0000-0200-00003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07" name="Text Box 2319">
          <a:extLst>
            <a:ext uri="{FF2B5EF4-FFF2-40B4-BE49-F238E27FC236}">
              <a16:creationId xmlns="" xmlns:a16="http://schemas.microsoft.com/office/drawing/2014/main" id="{00000000-0008-0000-0200-00003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08" name="Text Box 2322">
          <a:extLst>
            <a:ext uri="{FF2B5EF4-FFF2-40B4-BE49-F238E27FC236}">
              <a16:creationId xmlns="" xmlns:a16="http://schemas.microsoft.com/office/drawing/2014/main" id="{00000000-0008-0000-0200-00003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09" name="Text Box 2325">
          <a:extLst>
            <a:ext uri="{FF2B5EF4-FFF2-40B4-BE49-F238E27FC236}">
              <a16:creationId xmlns="" xmlns:a16="http://schemas.microsoft.com/office/drawing/2014/main" id="{00000000-0008-0000-0200-00003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10" name="Text Box 2328">
          <a:extLst>
            <a:ext uri="{FF2B5EF4-FFF2-40B4-BE49-F238E27FC236}">
              <a16:creationId xmlns="" xmlns:a16="http://schemas.microsoft.com/office/drawing/2014/main" id="{00000000-0008-0000-0200-00003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11" name="Text Box 2331">
          <a:extLst>
            <a:ext uri="{FF2B5EF4-FFF2-40B4-BE49-F238E27FC236}">
              <a16:creationId xmlns="" xmlns:a16="http://schemas.microsoft.com/office/drawing/2014/main" id="{00000000-0008-0000-0200-00003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12" name="Text Box 2334">
          <a:extLst>
            <a:ext uri="{FF2B5EF4-FFF2-40B4-BE49-F238E27FC236}">
              <a16:creationId xmlns="" xmlns:a16="http://schemas.microsoft.com/office/drawing/2014/main" id="{00000000-0008-0000-0200-00003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13" name="Text Box 2337">
          <a:extLst>
            <a:ext uri="{FF2B5EF4-FFF2-40B4-BE49-F238E27FC236}">
              <a16:creationId xmlns="" xmlns:a16="http://schemas.microsoft.com/office/drawing/2014/main" id="{00000000-0008-0000-0200-00003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14" name="Text Box 2340">
          <a:extLst>
            <a:ext uri="{FF2B5EF4-FFF2-40B4-BE49-F238E27FC236}">
              <a16:creationId xmlns="" xmlns:a16="http://schemas.microsoft.com/office/drawing/2014/main" id="{00000000-0008-0000-0200-00003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15" name="Text Box 2343">
          <a:extLst>
            <a:ext uri="{FF2B5EF4-FFF2-40B4-BE49-F238E27FC236}">
              <a16:creationId xmlns="" xmlns:a16="http://schemas.microsoft.com/office/drawing/2014/main" id="{00000000-0008-0000-0200-00003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16" name="Text Box 2346">
          <a:extLst>
            <a:ext uri="{FF2B5EF4-FFF2-40B4-BE49-F238E27FC236}">
              <a16:creationId xmlns="" xmlns:a16="http://schemas.microsoft.com/office/drawing/2014/main" id="{00000000-0008-0000-0200-00003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17" name="Text Box 2349">
          <a:extLst>
            <a:ext uri="{FF2B5EF4-FFF2-40B4-BE49-F238E27FC236}">
              <a16:creationId xmlns="" xmlns:a16="http://schemas.microsoft.com/office/drawing/2014/main" id="{00000000-0008-0000-0200-00003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18" name="Text Box 2352">
          <a:extLst>
            <a:ext uri="{FF2B5EF4-FFF2-40B4-BE49-F238E27FC236}">
              <a16:creationId xmlns="" xmlns:a16="http://schemas.microsoft.com/office/drawing/2014/main" id="{00000000-0008-0000-0200-00004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19" name="Text Box 2377">
          <a:extLst>
            <a:ext uri="{FF2B5EF4-FFF2-40B4-BE49-F238E27FC236}">
              <a16:creationId xmlns="" xmlns:a16="http://schemas.microsoft.com/office/drawing/2014/main" id="{00000000-0008-0000-0200-00004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20" name="Text Box 2380">
          <a:extLst>
            <a:ext uri="{FF2B5EF4-FFF2-40B4-BE49-F238E27FC236}">
              <a16:creationId xmlns="" xmlns:a16="http://schemas.microsoft.com/office/drawing/2014/main" id="{00000000-0008-0000-0200-00004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21" name="Text Box 2383">
          <a:extLst>
            <a:ext uri="{FF2B5EF4-FFF2-40B4-BE49-F238E27FC236}">
              <a16:creationId xmlns="" xmlns:a16="http://schemas.microsoft.com/office/drawing/2014/main" id="{00000000-0008-0000-0200-00004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22" name="Text Box 2386">
          <a:extLst>
            <a:ext uri="{FF2B5EF4-FFF2-40B4-BE49-F238E27FC236}">
              <a16:creationId xmlns="" xmlns:a16="http://schemas.microsoft.com/office/drawing/2014/main" id="{00000000-0008-0000-0200-00004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23" name="Text Box 2389">
          <a:extLst>
            <a:ext uri="{FF2B5EF4-FFF2-40B4-BE49-F238E27FC236}">
              <a16:creationId xmlns="" xmlns:a16="http://schemas.microsoft.com/office/drawing/2014/main" id="{00000000-0008-0000-0200-00004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24" name="Text Box 2392">
          <a:extLst>
            <a:ext uri="{FF2B5EF4-FFF2-40B4-BE49-F238E27FC236}">
              <a16:creationId xmlns="" xmlns:a16="http://schemas.microsoft.com/office/drawing/2014/main" id="{00000000-0008-0000-0200-00004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25" name="Text Box 2395">
          <a:extLst>
            <a:ext uri="{FF2B5EF4-FFF2-40B4-BE49-F238E27FC236}">
              <a16:creationId xmlns="" xmlns:a16="http://schemas.microsoft.com/office/drawing/2014/main" id="{00000000-0008-0000-0200-00004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26" name="Text Box 2398">
          <a:extLst>
            <a:ext uri="{FF2B5EF4-FFF2-40B4-BE49-F238E27FC236}">
              <a16:creationId xmlns="" xmlns:a16="http://schemas.microsoft.com/office/drawing/2014/main" id="{00000000-0008-0000-0200-00004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27" name="Text Box 2401">
          <a:extLst>
            <a:ext uri="{FF2B5EF4-FFF2-40B4-BE49-F238E27FC236}">
              <a16:creationId xmlns="" xmlns:a16="http://schemas.microsoft.com/office/drawing/2014/main" id="{00000000-0008-0000-0200-00004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28" name="Text Box 2404">
          <a:extLst>
            <a:ext uri="{FF2B5EF4-FFF2-40B4-BE49-F238E27FC236}">
              <a16:creationId xmlns="" xmlns:a16="http://schemas.microsoft.com/office/drawing/2014/main" id="{00000000-0008-0000-0200-00004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29" name="Text Box 2407">
          <a:extLst>
            <a:ext uri="{FF2B5EF4-FFF2-40B4-BE49-F238E27FC236}">
              <a16:creationId xmlns="" xmlns:a16="http://schemas.microsoft.com/office/drawing/2014/main" id="{00000000-0008-0000-0200-00004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30" name="Text Box 2410">
          <a:extLst>
            <a:ext uri="{FF2B5EF4-FFF2-40B4-BE49-F238E27FC236}">
              <a16:creationId xmlns="" xmlns:a16="http://schemas.microsoft.com/office/drawing/2014/main" id="{00000000-0008-0000-0200-00004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31" name="Text Box 2413">
          <a:extLst>
            <a:ext uri="{FF2B5EF4-FFF2-40B4-BE49-F238E27FC236}">
              <a16:creationId xmlns="" xmlns:a16="http://schemas.microsoft.com/office/drawing/2014/main" id="{00000000-0008-0000-0200-00004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32" name="Text Box 2416">
          <a:extLst>
            <a:ext uri="{FF2B5EF4-FFF2-40B4-BE49-F238E27FC236}">
              <a16:creationId xmlns="" xmlns:a16="http://schemas.microsoft.com/office/drawing/2014/main" id="{00000000-0008-0000-0200-00004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33" name="Text Box 2419">
          <a:extLst>
            <a:ext uri="{FF2B5EF4-FFF2-40B4-BE49-F238E27FC236}">
              <a16:creationId xmlns="" xmlns:a16="http://schemas.microsoft.com/office/drawing/2014/main" id="{00000000-0008-0000-0200-00004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34" name="Text Box 2444">
          <a:extLst>
            <a:ext uri="{FF2B5EF4-FFF2-40B4-BE49-F238E27FC236}">
              <a16:creationId xmlns="" xmlns:a16="http://schemas.microsoft.com/office/drawing/2014/main" id="{00000000-0008-0000-0200-00005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35" name="Text Box 2447">
          <a:extLst>
            <a:ext uri="{FF2B5EF4-FFF2-40B4-BE49-F238E27FC236}">
              <a16:creationId xmlns="" xmlns:a16="http://schemas.microsoft.com/office/drawing/2014/main" id="{00000000-0008-0000-0200-00005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36" name="Text Box 2450">
          <a:extLst>
            <a:ext uri="{FF2B5EF4-FFF2-40B4-BE49-F238E27FC236}">
              <a16:creationId xmlns="" xmlns:a16="http://schemas.microsoft.com/office/drawing/2014/main" id="{00000000-0008-0000-0200-00005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37" name="Text Box 2453">
          <a:extLst>
            <a:ext uri="{FF2B5EF4-FFF2-40B4-BE49-F238E27FC236}">
              <a16:creationId xmlns="" xmlns:a16="http://schemas.microsoft.com/office/drawing/2014/main" id="{00000000-0008-0000-0200-00005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38" name="Text Box 2456">
          <a:extLst>
            <a:ext uri="{FF2B5EF4-FFF2-40B4-BE49-F238E27FC236}">
              <a16:creationId xmlns="" xmlns:a16="http://schemas.microsoft.com/office/drawing/2014/main" id="{00000000-0008-0000-0200-00005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39" name="Text Box 2459">
          <a:extLst>
            <a:ext uri="{FF2B5EF4-FFF2-40B4-BE49-F238E27FC236}">
              <a16:creationId xmlns="" xmlns:a16="http://schemas.microsoft.com/office/drawing/2014/main" id="{00000000-0008-0000-0200-00005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40" name="Text Box 2462">
          <a:extLst>
            <a:ext uri="{FF2B5EF4-FFF2-40B4-BE49-F238E27FC236}">
              <a16:creationId xmlns="" xmlns:a16="http://schemas.microsoft.com/office/drawing/2014/main" id="{00000000-0008-0000-0200-00005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41" name="Text Box 2465">
          <a:extLst>
            <a:ext uri="{FF2B5EF4-FFF2-40B4-BE49-F238E27FC236}">
              <a16:creationId xmlns="" xmlns:a16="http://schemas.microsoft.com/office/drawing/2014/main" id="{00000000-0008-0000-0200-00005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42" name="Text Box 2468">
          <a:extLst>
            <a:ext uri="{FF2B5EF4-FFF2-40B4-BE49-F238E27FC236}">
              <a16:creationId xmlns="" xmlns:a16="http://schemas.microsoft.com/office/drawing/2014/main" id="{00000000-0008-0000-0200-00005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43" name="Text Box 2471">
          <a:extLst>
            <a:ext uri="{FF2B5EF4-FFF2-40B4-BE49-F238E27FC236}">
              <a16:creationId xmlns="" xmlns:a16="http://schemas.microsoft.com/office/drawing/2014/main" id="{00000000-0008-0000-0200-00005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44" name="Text Box 2474">
          <a:extLst>
            <a:ext uri="{FF2B5EF4-FFF2-40B4-BE49-F238E27FC236}">
              <a16:creationId xmlns="" xmlns:a16="http://schemas.microsoft.com/office/drawing/2014/main" id="{00000000-0008-0000-0200-00005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45" name="Text Box 2477">
          <a:extLst>
            <a:ext uri="{FF2B5EF4-FFF2-40B4-BE49-F238E27FC236}">
              <a16:creationId xmlns="" xmlns:a16="http://schemas.microsoft.com/office/drawing/2014/main" id="{00000000-0008-0000-0200-00005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46" name="Text Box 2480">
          <a:extLst>
            <a:ext uri="{FF2B5EF4-FFF2-40B4-BE49-F238E27FC236}">
              <a16:creationId xmlns="" xmlns:a16="http://schemas.microsoft.com/office/drawing/2014/main" id="{00000000-0008-0000-0200-00005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47" name="Text Box 2483">
          <a:extLst>
            <a:ext uri="{FF2B5EF4-FFF2-40B4-BE49-F238E27FC236}">
              <a16:creationId xmlns="" xmlns:a16="http://schemas.microsoft.com/office/drawing/2014/main" id="{00000000-0008-0000-0200-00005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48" name="Text Box 2486">
          <a:extLst>
            <a:ext uri="{FF2B5EF4-FFF2-40B4-BE49-F238E27FC236}">
              <a16:creationId xmlns="" xmlns:a16="http://schemas.microsoft.com/office/drawing/2014/main" id="{00000000-0008-0000-0200-00005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49" name="Text Box 2511">
          <a:extLst>
            <a:ext uri="{FF2B5EF4-FFF2-40B4-BE49-F238E27FC236}">
              <a16:creationId xmlns="" xmlns:a16="http://schemas.microsoft.com/office/drawing/2014/main" id="{00000000-0008-0000-0200-00005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50" name="Text Box 2514">
          <a:extLst>
            <a:ext uri="{FF2B5EF4-FFF2-40B4-BE49-F238E27FC236}">
              <a16:creationId xmlns="" xmlns:a16="http://schemas.microsoft.com/office/drawing/2014/main" id="{00000000-0008-0000-0200-00006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51" name="Text Box 2517">
          <a:extLst>
            <a:ext uri="{FF2B5EF4-FFF2-40B4-BE49-F238E27FC236}">
              <a16:creationId xmlns="" xmlns:a16="http://schemas.microsoft.com/office/drawing/2014/main" id="{00000000-0008-0000-0200-00006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52" name="Text Box 2520">
          <a:extLst>
            <a:ext uri="{FF2B5EF4-FFF2-40B4-BE49-F238E27FC236}">
              <a16:creationId xmlns="" xmlns:a16="http://schemas.microsoft.com/office/drawing/2014/main" id="{00000000-0008-0000-0200-00006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53" name="Text Box 2523">
          <a:extLst>
            <a:ext uri="{FF2B5EF4-FFF2-40B4-BE49-F238E27FC236}">
              <a16:creationId xmlns="" xmlns:a16="http://schemas.microsoft.com/office/drawing/2014/main" id="{00000000-0008-0000-0200-00006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54" name="Text Box 2526">
          <a:extLst>
            <a:ext uri="{FF2B5EF4-FFF2-40B4-BE49-F238E27FC236}">
              <a16:creationId xmlns="" xmlns:a16="http://schemas.microsoft.com/office/drawing/2014/main" id="{00000000-0008-0000-0200-00006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55" name="Text Box 2529">
          <a:extLst>
            <a:ext uri="{FF2B5EF4-FFF2-40B4-BE49-F238E27FC236}">
              <a16:creationId xmlns="" xmlns:a16="http://schemas.microsoft.com/office/drawing/2014/main" id="{00000000-0008-0000-0200-00006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56" name="Text Box 2532">
          <a:extLst>
            <a:ext uri="{FF2B5EF4-FFF2-40B4-BE49-F238E27FC236}">
              <a16:creationId xmlns="" xmlns:a16="http://schemas.microsoft.com/office/drawing/2014/main" id="{00000000-0008-0000-0200-00006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57" name="Text Box 2535">
          <a:extLst>
            <a:ext uri="{FF2B5EF4-FFF2-40B4-BE49-F238E27FC236}">
              <a16:creationId xmlns="" xmlns:a16="http://schemas.microsoft.com/office/drawing/2014/main" id="{00000000-0008-0000-0200-00006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58" name="Text Box 2538">
          <a:extLst>
            <a:ext uri="{FF2B5EF4-FFF2-40B4-BE49-F238E27FC236}">
              <a16:creationId xmlns="" xmlns:a16="http://schemas.microsoft.com/office/drawing/2014/main" id="{00000000-0008-0000-0200-00006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59" name="Text Box 2541">
          <a:extLst>
            <a:ext uri="{FF2B5EF4-FFF2-40B4-BE49-F238E27FC236}">
              <a16:creationId xmlns="" xmlns:a16="http://schemas.microsoft.com/office/drawing/2014/main" id="{00000000-0008-0000-0200-00006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60" name="Text Box 2544">
          <a:extLst>
            <a:ext uri="{FF2B5EF4-FFF2-40B4-BE49-F238E27FC236}">
              <a16:creationId xmlns="" xmlns:a16="http://schemas.microsoft.com/office/drawing/2014/main" id="{00000000-0008-0000-0200-00006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61" name="Text Box 2547">
          <a:extLst>
            <a:ext uri="{FF2B5EF4-FFF2-40B4-BE49-F238E27FC236}">
              <a16:creationId xmlns="" xmlns:a16="http://schemas.microsoft.com/office/drawing/2014/main" id="{00000000-0008-0000-0200-00006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62" name="Text Box 2550">
          <a:extLst>
            <a:ext uri="{FF2B5EF4-FFF2-40B4-BE49-F238E27FC236}">
              <a16:creationId xmlns="" xmlns:a16="http://schemas.microsoft.com/office/drawing/2014/main" id="{00000000-0008-0000-0200-00006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63" name="Text Box 2553">
          <a:extLst>
            <a:ext uri="{FF2B5EF4-FFF2-40B4-BE49-F238E27FC236}">
              <a16:creationId xmlns="" xmlns:a16="http://schemas.microsoft.com/office/drawing/2014/main" id="{00000000-0008-0000-0200-00006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64" name="Text Box 2578">
          <a:extLst>
            <a:ext uri="{FF2B5EF4-FFF2-40B4-BE49-F238E27FC236}">
              <a16:creationId xmlns="" xmlns:a16="http://schemas.microsoft.com/office/drawing/2014/main" id="{00000000-0008-0000-0200-00006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65" name="Text Box 2581">
          <a:extLst>
            <a:ext uri="{FF2B5EF4-FFF2-40B4-BE49-F238E27FC236}">
              <a16:creationId xmlns="" xmlns:a16="http://schemas.microsoft.com/office/drawing/2014/main" id="{00000000-0008-0000-0200-00006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66" name="Text Box 2584">
          <a:extLst>
            <a:ext uri="{FF2B5EF4-FFF2-40B4-BE49-F238E27FC236}">
              <a16:creationId xmlns="" xmlns:a16="http://schemas.microsoft.com/office/drawing/2014/main" id="{00000000-0008-0000-0200-00007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67" name="Text Box 2587">
          <a:extLst>
            <a:ext uri="{FF2B5EF4-FFF2-40B4-BE49-F238E27FC236}">
              <a16:creationId xmlns="" xmlns:a16="http://schemas.microsoft.com/office/drawing/2014/main" id="{00000000-0008-0000-0200-00007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68" name="Text Box 2590">
          <a:extLst>
            <a:ext uri="{FF2B5EF4-FFF2-40B4-BE49-F238E27FC236}">
              <a16:creationId xmlns="" xmlns:a16="http://schemas.microsoft.com/office/drawing/2014/main" id="{00000000-0008-0000-0200-00007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69" name="Text Box 2593">
          <a:extLst>
            <a:ext uri="{FF2B5EF4-FFF2-40B4-BE49-F238E27FC236}">
              <a16:creationId xmlns="" xmlns:a16="http://schemas.microsoft.com/office/drawing/2014/main" id="{00000000-0008-0000-0200-00007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70" name="Text Box 2596">
          <a:extLst>
            <a:ext uri="{FF2B5EF4-FFF2-40B4-BE49-F238E27FC236}">
              <a16:creationId xmlns="" xmlns:a16="http://schemas.microsoft.com/office/drawing/2014/main" id="{00000000-0008-0000-0200-00007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71" name="Text Box 2599">
          <a:extLst>
            <a:ext uri="{FF2B5EF4-FFF2-40B4-BE49-F238E27FC236}">
              <a16:creationId xmlns="" xmlns:a16="http://schemas.microsoft.com/office/drawing/2014/main" id="{00000000-0008-0000-0200-00007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72" name="Text Box 2602">
          <a:extLst>
            <a:ext uri="{FF2B5EF4-FFF2-40B4-BE49-F238E27FC236}">
              <a16:creationId xmlns="" xmlns:a16="http://schemas.microsoft.com/office/drawing/2014/main" id="{00000000-0008-0000-0200-00007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73" name="Text Box 2605">
          <a:extLst>
            <a:ext uri="{FF2B5EF4-FFF2-40B4-BE49-F238E27FC236}">
              <a16:creationId xmlns="" xmlns:a16="http://schemas.microsoft.com/office/drawing/2014/main" id="{00000000-0008-0000-0200-00007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74" name="Text Box 2608">
          <a:extLst>
            <a:ext uri="{FF2B5EF4-FFF2-40B4-BE49-F238E27FC236}">
              <a16:creationId xmlns="" xmlns:a16="http://schemas.microsoft.com/office/drawing/2014/main" id="{00000000-0008-0000-0200-00007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75" name="Text Box 2611">
          <a:extLst>
            <a:ext uri="{FF2B5EF4-FFF2-40B4-BE49-F238E27FC236}">
              <a16:creationId xmlns="" xmlns:a16="http://schemas.microsoft.com/office/drawing/2014/main" id="{00000000-0008-0000-0200-00007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76" name="Text Box 2614">
          <a:extLst>
            <a:ext uri="{FF2B5EF4-FFF2-40B4-BE49-F238E27FC236}">
              <a16:creationId xmlns="" xmlns:a16="http://schemas.microsoft.com/office/drawing/2014/main" id="{00000000-0008-0000-0200-00007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77" name="Text Box 2617">
          <a:extLst>
            <a:ext uri="{FF2B5EF4-FFF2-40B4-BE49-F238E27FC236}">
              <a16:creationId xmlns="" xmlns:a16="http://schemas.microsoft.com/office/drawing/2014/main" id="{00000000-0008-0000-0200-00007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78" name="Text Box 2620">
          <a:extLst>
            <a:ext uri="{FF2B5EF4-FFF2-40B4-BE49-F238E27FC236}">
              <a16:creationId xmlns="" xmlns:a16="http://schemas.microsoft.com/office/drawing/2014/main" id="{00000000-0008-0000-0200-00007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79" name="Text Box 2645">
          <a:extLst>
            <a:ext uri="{FF2B5EF4-FFF2-40B4-BE49-F238E27FC236}">
              <a16:creationId xmlns="" xmlns:a16="http://schemas.microsoft.com/office/drawing/2014/main" id="{00000000-0008-0000-0200-00007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80" name="Text Box 2648">
          <a:extLst>
            <a:ext uri="{FF2B5EF4-FFF2-40B4-BE49-F238E27FC236}">
              <a16:creationId xmlns="" xmlns:a16="http://schemas.microsoft.com/office/drawing/2014/main" id="{00000000-0008-0000-0200-00007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81" name="Text Box 2651">
          <a:extLst>
            <a:ext uri="{FF2B5EF4-FFF2-40B4-BE49-F238E27FC236}">
              <a16:creationId xmlns="" xmlns:a16="http://schemas.microsoft.com/office/drawing/2014/main" id="{00000000-0008-0000-0200-00007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82" name="Text Box 2654">
          <a:extLst>
            <a:ext uri="{FF2B5EF4-FFF2-40B4-BE49-F238E27FC236}">
              <a16:creationId xmlns="" xmlns:a16="http://schemas.microsoft.com/office/drawing/2014/main" id="{00000000-0008-0000-0200-00008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83" name="Text Box 2657">
          <a:extLst>
            <a:ext uri="{FF2B5EF4-FFF2-40B4-BE49-F238E27FC236}">
              <a16:creationId xmlns="" xmlns:a16="http://schemas.microsoft.com/office/drawing/2014/main" id="{00000000-0008-0000-0200-00008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84" name="Text Box 2660">
          <a:extLst>
            <a:ext uri="{FF2B5EF4-FFF2-40B4-BE49-F238E27FC236}">
              <a16:creationId xmlns="" xmlns:a16="http://schemas.microsoft.com/office/drawing/2014/main" id="{00000000-0008-0000-0200-00008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85" name="Text Box 2663">
          <a:extLst>
            <a:ext uri="{FF2B5EF4-FFF2-40B4-BE49-F238E27FC236}">
              <a16:creationId xmlns="" xmlns:a16="http://schemas.microsoft.com/office/drawing/2014/main" id="{00000000-0008-0000-0200-00008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86" name="Text Box 2666">
          <a:extLst>
            <a:ext uri="{FF2B5EF4-FFF2-40B4-BE49-F238E27FC236}">
              <a16:creationId xmlns="" xmlns:a16="http://schemas.microsoft.com/office/drawing/2014/main" id="{00000000-0008-0000-0200-00008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87" name="Text Box 2669">
          <a:extLst>
            <a:ext uri="{FF2B5EF4-FFF2-40B4-BE49-F238E27FC236}">
              <a16:creationId xmlns="" xmlns:a16="http://schemas.microsoft.com/office/drawing/2014/main" id="{00000000-0008-0000-0200-00008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88" name="Text Box 2672">
          <a:extLst>
            <a:ext uri="{FF2B5EF4-FFF2-40B4-BE49-F238E27FC236}">
              <a16:creationId xmlns="" xmlns:a16="http://schemas.microsoft.com/office/drawing/2014/main" id="{00000000-0008-0000-0200-00008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89" name="Text Box 2675">
          <a:extLst>
            <a:ext uri="{FF2B5EF4-FFF2-40B4-BE49-F238E27FC236}">
              <a16:creationId xmlns="" xmlns:a16="http://schemas.microsoft.com/office/drawing/2014/main" id="{00000000-0008-0000-0200-00008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90" name="Text Box 2678">
          <a:extLst>
            <a:ext uri="{FF2B5EF4-FFF2-40B4-BE49-F238E27FC236}">
              <a16:creationId xmlns="" xmlns:a16="http://schemas.microsoft.com/office/drawing/2014/main" id="{00000000-0008-0000-0200-00008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91" name="Text Box 2681">
          <a:extLst>
            <a:ext uri="{FF2B5EF4-FFF2-40B4-BE49-F238E27FC236}">
              <a16:creationId xmlns="" xmlns:a16="http://schemas.microsoft.com/office/drawing/2014/main" id="{00000000-0008-0000-0200-00008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92" name="Text Box 2684">
          <a:extLst>
            <a:ext uri="{FF2B5EF4-FFF2-40B4-BE49-F238E27FC236}">
              <a16:creationId xmlns="" xmlns:a16="http://schemas.microsoft.com/office/drawing/2014/main" id="{00000000-0008-0000-0200-00008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93" name="Text Box 2687">
          <a:extLst>
            <a:ext uri="{FF2B5EF4-FFF2-40B4-BE49-F238E27FC236}">
              <a16:creationId xmlns="" xmlns:a16="http://schemas.microsoft.com/office/drawing/2014/main" id="{00000000-0008-0000-0200-00008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94" name="Text Box 2712">
          <a:extLst>
            <a:ext uri="{FF2B5EF4-FFF2-40B4-BE49-F238E27FC236}">
              <a16:creationId xmlns="" xmlns:a16="http://schemas.microsoft.com/office/drawing/2014/main" id="{00000000-0008-0000-0200-00008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95" name="Text Box 2715">
          <a:extLst>
            <a:ext uri="{FF2B5EF4-FFF2-40B4-BE49-F238E27FC236}">
              <a16:creationId xmlns="" xmlns:a16="http://schemas.microsoft.com/office/drawing/2014/main" id="{00000000-0008-0000-0200-00008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96" name="Text Box 2718">
          <a:extLst>
            <a:ext uri="{FF2B5EF4-FFF2-40B4-BE49-F238E27FC236}">
              <a16:creationId xmlns="" xmlns:a16="http://schemas.microsoft.com/office/drawing/2014/main" id="{00000000-0008-0000-0200-00008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97" name="Text Box 2721">
          <a:extLst>
            <a:ext uri="{FF2B5EF4-FFF2-40B4-BE49-F238E27FC236}">
              <a16:creationId xmlns="" xmlns:a16="http://schemas.microsoft.com/office/drawing/2014/main" id="{00000000-0008-0000-0200-00008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98" name="Text Box 2724">
          <a:extLst>
            <a:ext uri="{FF2B5EF4-FFF2-40B4-BE49-F238E27FC236}">
              <a16:creationId xmlns="" xmlns:a16="http://schemas.microsoft.com/office/drawing/2014/main" id="{00000000-0008-0000-0200-00009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699" name="Text Box 2727">
          <a:extLst>
            <a:ext uri="{FF2B5EF4-FFF2-40B4-BE49-F238E27FC236}">
              <a16:creationId xmlns="" xmlns:a16="http://schemas.microsoft.com/office/drawing/2014/main" id="{00000000-0008-0000-0200-00009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00" name="Text Box 2730">
          <a:extLst>
            <a:ext uri="{FF2B5EF4-FFF2-40B4-BE49-F238E27FC236}">
              <a16:creationId xmlns="" xmlns:a16="http://schemas.microsoft.com/office/drawing/2014/main" id="{00000000-0008-0000-0200-00009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01" name="Text Box 2733">
          <a:extLst>
            <a:ext uri="{FF2B5EF4-FFF2-40B4-BE49-F238E27FC236}">
              <a16:creationId xmlns="" xmlns:a16="http://schemas.microsoft.com/office/drawing/2014/main" id="{00000000-0008-0000-0200-00009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02" name="Text Box 2736">
          <a:extLst>
            <a:ext uri="{FF2B5EF4-FFF2-40B4-BE49-F238E27FC236}">
              <a16:creationId xmlns="" xmlns:a16="http://schemas.microsoft.com/office/drawing/2014/main" id="{00000000-0008-0000-0200-00009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03" name="Text Box 2739">
          <a:extLst>
            <a:ext uri="{FF2B5EF4-FFF2-40B4-BE49-F238E27FC236}">
              <a16:creationId xmlns="" xmlns:a16="http://schemas.microsoft.com/office/drawing/2014/main" id="{00000000-0008-0000-0200-00009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04" name="Text Box 2742">
          <a:extLst>
            <a:ext uri="{FF2B5EF4-FFF2-40B4-BE49-F238E27FC236}">
              <a16:creationId xmlns="" xmlns:a16="http://schemas.microsoft.com/office/drawing/2014/main" id="{00000000-0008-0000-0200-00009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05" name="Text Box 2745">
          <a:extLst>
            <a:ext uri="{FF2B5EF4-FFF2-40B4-BE49-F238E27FC236}">
              <a16:creationId xmlns="" xmlns:a16="http://schemas.microsoft.com/office/drawing/2014/main" id="{00000000-0008-0000-0200-00009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06" name="Text Box 2748">
          <a:extLst>
            <a:ext uri="{FF2B5EF4-FFF2-40B4-BE49-F238E27FC236}">
              <a16:creationId xmlns="" xmlns:a16="http://schemas.microsoft.com/office/drawing/2014/main" id="{00000000-0008-0000-0200-00009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07" name="Text Box 2751">
          <a:extLst>
            <a:ext uri="{FF2B5EF4-FFF2-40B4-BE49-F238E27FC236}">
              <a16:creationId xmlns="" xmlns:a16="http://schemas.microsoft.com/office/drawing/2014/main" id="{00000000-0008-0000-0200-00009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08" name="Text Box 2754">
          <a:extLst>
            <a:ext uri="{FF2B5EF4-FFF2-40B4-BE49-F238E27FC236}">
              <a16:creationId xmlns="" xmlns:a16="http://schemas.microsoft.com/office/drawing/2014/main" id="{00000000-0008-0000-0200-00009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09" name="Text Box 2779">
          <a:extLst>
            <a:ext uri="{FF2B5EF4-FFF2-40B4-BE49-F238E27FC236}">
              <a16:creationId xmlns="" xmlns:a16="http://schemas.microsoft.com/office/drawing/2014/main" id="{00000000-0008-0000-0200-00009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10" name="Text Box 2782">
          <a:extLst>
            <a:ext uri="{FF2B5EF4-FFF2-40B4-BE49-F238E27FC236}">
              <a16:creationId xmlns="" xmlns:a16="http://schemas.microsoft.com/office/drawing/2014/main" id="{00000000-0008-0000-0200-00009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11" name="Text Box 2785">
          <a:extLst>
            <a:ext uri="{FF2B5EF4-FFF2-40B4-BE49-F238E27FC236}">
              <a16:creationId xmlns="" xmlns:a16="http://schemas.microsoft.com/office/drawing/2014/main" id="{00000000-0008-0000-0200-00009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12" name="Text Box 2788">
          <a:extLst>
            <a:ext uri="{FF2B5EF4-FFF2-40B4-BE49-F238E27FC236}">
              <a16:creationId xmlns="" xmlns:a16="http://schemas.microsoft.com/office/drawing/2014/main" id="{00000000-0008-0000-0200-00009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13" name="Text Box 2791">
          <a:extLst>
            <a:ext uri="{FF2B5EF4-FFF2-40B4-BE49-F238E27FC236}">
              <a16:creationId xmlns="" xmlns:a16="http://schemas.microsoft.com/office/drawing/2014/main" id="{00000000-0008-0000-0200-00009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14" name="Text Box 2794">
          <a:extLst>
            <a:ext uri="{FF2B5EF4-FFF2-40B4-BE49-F238E27FC236}">
              <a16:creationId xmlns="" xmlns:a16="http://schemas.microsoft.com/office/drawing/2014/main" id="{00000000-0008-0000-0200-0000A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15" name="Text Box 2797">
          <a:extLst>
            <a:ext uri="{FF2B5EF4-FFF2-40B4-BE49-F238E27FC236}">
              <a16:creationId xmlns="" xmlns:a16="http://schemas.microsoft.com/office/drawing/2014/main" id="{00000000-0008-0000-0200-0000A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16" name="Text Box 2800">
          <a:extLst>
            <a:ext uri="{FF2B5EF4-FFF2-40B4-BE49-F238E27FC236}">
              <a16:creationId xmlns="" xmlns:a16="http://schemas.microsoft.com/office/drawing/2014/main" id="{00000000-0008-0000-0200-0000A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17" name="Text Box 2803">
          <a:extLst>
            <a:ext uri="{FF2B5EF4-FFF2-40B4-BE49-F238E27FC236}">
              <a16:creationId xmlns="" xmlns:a16="http://schemas.microsoft.com/office/drawing/2014/main" id="{00000000-0008-0000-0200-0000A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18" name="Text Box 2806">
          <a:extLst>
            <a:ext uri="{FF2B5EF4-FFF2-40B4-BE49-F238E27FC236}">
              <a16:creationId xmlns="" xmlns:a16="http://schemas.microsoft.com/office/drawing/2014/main" id="{00000000-0008-0000-0200-0000A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19" name="Text Box 2809">
          <a:extLst>
            <a:ext uri="{FF2B5EF4-FFF2-40B4-BE49-F238E27FC236}">
              <a16:creationId xmlns="" xmlns:a16="http://schemas.microsoft.com/office/drawing/2014/main" id="{00000000-0008-0000-0200-0000A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20" name="Text Box 2812">
          <a:extLst>
            <a:ext uri="{FF2B5EF4-FFF2-40B4-BE49-F238E27FC236}">
              <a16:creationId xmlns="" xmlns:a16="http://schemas.microsoft.com/office/drawing/2014/main" id="{00000000-0008-0000-0200-0000A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21" name="Text Box 2815">
          <a:extLst>
            <a:ext uri="{FF2B5EF4-FFF2-40B4-BE49-F238E27FC236}">
              <a16:creationId xmlns="" xmlns:a16="http://schemas.microsoft.com/office/drawing/2014/main" id="{00000000-0008-0000-0200-0000A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22" name="Text Box 2818">
          <a:extLst>
            <a:ext uri="{FF2B5EF4-FFF2-40B4-BE49-F238E27FC236}">
              <a16:creationId xmlns="" xmlns:a16="http://schemas.microsoft.com/office/drawing/2014/main" id="{00000000-0008-0000-0200-0000A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538</xdr:row>
      <xdr:rowOff>0</xdr:rowOff>
    </xdr:from>
    <xdr:to>
      <xdr:col>1</xdr:col>
      <xdr:colOff>228600</xdr:colOff>
      <xdr:row>539</xdr:row>
      <xdr:rowOff>38100</xdr:rowOff>
    </xdr:to>
    <xdr:sp macro="" textlink="">
      <xdr:nvSpPr>
        <xdr:cNvPr id="5723" name="Text Box 2907">
          <a:extLst>
            <a:ext uri="{FF2B5EF4-FFF2-40B4-BE49-F238E27FC236}">
              <a16:creationId xmlns="" xmlns:a16="http://schemas.microsoft.com/office/drawing/2014/main" id="{00000000-0008-0000-0200-0000A9D0AA00}"/>
            </a:ext>
          </a:extLst>
        </xdr:cNvPr>
        <xdr:cNvSpPr txBox="1">
          <a:spLocks noChangeArrowheads="1"/>
        </xdr:cNvSpPr>
      </xdr:nvSpPr>
      <xdr:spPr bwMode="auto">
        <a:xfrm>
          <a:off x="5715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538</xdr:row>
      <xdr:rowOff>0</xdr:rowOff>
    </xdr:from>
    <xdr:to>
      <xdr:col>1</xdr:col>
      <xdr:colOff>228600</xdr:colOff>
      <xdr:row>539</xdr:row>
      <xdr:rowOff>38100</xdr:rowOff>
    </xdr:to>
    <xdr:sp macro="" textlink="">
      <xdr:nvSpPr>
        <xdr:cNvPr id="5724" name="Text Box 2908">
          <a:extLst>
            <a:ext uri="{FF2B5EF4-FFF2-40B4-BE49-F238E27FC236}">
              <a16:creationId xmlns="" xmlns:a16="http://schemas.microsoft.com/office/drawing/2014/main" id="{00000000-0008-0000-0200-0000AAD0AA00}"/>
            </a:ext>
          </a:extLst>
        </xdr:cNvPr>
        <xdr:cNvSpPr txBox="1">
          <a:spLocks noChangeArrowheads="1"/>
        </xdr:cNvSpPr>
      </xdr:nvSpPr>
      <xdr:spPr bwMode="auto">
        <a:xfrm>
          <a:off x="5715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538</xdr:row>
      <xdr:rowOff>76200</xdr:rowOff>
    </xdr:from>
    <xdr:to>
      <xdr:col>1</xdr:col>
      <xdr:colOff>266700</xdr:colOff>
      <xdr:row>539</xdr:row>
      <xdr:rowOff>114300</xdr:rowOff>
    </xdr:to>
    <xdr:sp macro="" textlink="">
      <xdr:nvSpPr>
        <xdr:cNvPr id="5725" name="Text Box 2912">
          <a:extLst>
            <a:ext uri="{FF2B5EF4-FFF2-40B4-BE49-F238E27FC236}">
              <a16:creationId xmlns="" xmlns:a16="http://schemas.microsoft.com/office/drawing/2014/main" id="{00000000-0008-0000-0200-0000ABD0AA00}"/>
            </a:ext>
          </a:extLst>
        </xdr:cNvPr>
        <xdr:cNvSpPr txBox="1">
          <a:spLocks noChangeArrowheads="1"/>
        </xdr:cNvSpPr>
      </xdr:nvSpPr>
      <xdr:spPr bwMode="auto">
        <a:xfrm>
          <a:off x="609600" y="88982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537</xdr:row>
      <xdr:rowOff>0</xdr:rowOff>
    </xdr:from>
    <xdr:to>
      <xdr:col>0</xdr:col>
      <xdr:colOff>76200</xdr:colOff>
      <xdr:row>538</xdr:row>
      <xdr:rowOff>38100</xdr:rowOff>
    </xdr:to>
    <xdr:sp macro="" textlink="">
      <xdr:nvSpPr>
        <xdr:cNvPr id="5726" name="Text Box 3223">
          <a:extLst>
            <a:ext uri="{FF2B5EF4-FFF2-40B4-BE49-F238E27FC236}">
              <a16:creationId xmlns="" xmlns:a16="http://schemas.microsoft.com/office/drawing/2014/main" id="{00000000-0008-0000-0200-0000ACD0AA00}"/>
            </a:ext>
          </a:extLst>
        </xdr:cNvPr>
        <xdr:cNvSpPr txBox="1">
          <a:spLocks noChangeArrowheads="1"/>
        </xdr:cNvSpPr>
      </xdr:nvSpPr>
      <xdr:spPr bwMode="auto">
        <a:xfrm>
          <a:off x="0" y="88744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538</xdr:row>
      <xdr:rowOff>0</xdr:rowOff>
    </xdr:from>
    <xdr:to>
      <xdr:col>3</xdr:col>
      <xdr:colOff>381000</xdr:colOff>
      <xdr:row>539</xdr:row>
      <xdr:rowOff>38100</xdr:rowOff>
    </xdr:to>
    <xdr:sp macro="" textlink="">
      <xdr:nvSpPr>
        <xdr:cNvPr id="5727" name="Text Box 3221">
          <a:extLst>
            <a:ext uri="{FF2B5EF4-FFF2-40B4-BE49-F238E27FC236}">
              <a16:creationId xmlns="" xmlns:a16="http://schemas.microsoft.com/office/drawing/2014/main" id="{00000000-0008-0000-0200-0000ADD0AA00}"/>
            </a:ext>
          </a:extLst>
        </xdr:cNvPr>
        <xdr:cNvSpPr txBox="1">
          <a:spLocks noChangeArrowheads="1"/>
        </xdr:cNvSpPr>
      </xdr:nvSpPr>
      <xdr:spPr bwMode="auto">
        <a:xfrm>
          <a:off x="3457575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538</xdr:row>
      <xdr:rowOff>0</xdr:rowOff>
    </xdr:from>
    <xdr:to>
      <xdr:col>1</xdr:col>
      <xdr:colOff>228600</xdr:colOff>
      <xdr:row>539</xdr:row>
      <xdr:rowOff>38100</xdr:rowOff>
    </xdr:to>
    <xdr:sp macro="" textlink="">
      <xdr:nvSpPr>
        <xdr:cNvPr id="5728" name="Text Box 8">
          <a:extLst>
            <a:ext uri="{FF2B5EF4-FFF2-40B4-BE49-F238E27FC236}">
              <a16:creationId xmlns="" xmlns:a16="http://schemas.microsoft.com/office/drawing/2014/main" id="{00000000-0008-0000-0200-0000AED0AA00}"/>
            </a:ext>
          </a:extLst>
        </xdr:cNvPr>
        <xdr:cNvSpPr txBox="1">
          <a:spLocks noChangeArrowheads="1"/>
        </xdr:cNvSpPr>
      </xdr:nvSpPr>
      <xdr:spPr bwMode="auto">
        <a:xfrm>
          <a:off x="5715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29" name="Text Box 13">
          <a:extLst>
            <a:ext uri="{FF2B5EF4-FFF2-40B4-BE49-F238E27FC236}">
              <a16:creationId xmlns="" xmlns:a16="http://schemas.microsoft.com/office/drawing/2014/main" id="{00000000-0008-0000-0200-0000A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30" name="Text Box 53">
          <a:extLst>
            <a:ext uri="{FF2B5EF4-FFF2-40B4-BE49-F238E27FC236}">
              <a16:creationId xmlns="" xmlns:a16="http://schemas.microsoft.com/office/drawing/2014/main" id="{00000000-0008-0000-0200-0000B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31" name="Text Box 145">
          <a:extLst>
            <a:ext uri="{FF2B5EF4-FFF2-40B4-BE49-F238E27FC236}">
              <a16:creationId xmlns="" xmlns:a16="http://schemas.microsoft.com/office/drawing/2014/main" id="{00000000-0008-0000-0200-0000B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32" name="Text Box 237">
          <a:extLst>
            <a:ext uri="{FF2B5EF4-FFF2-40B4-BE49-F238E27FC236}">
              <a16:creationId xmlns="" xmlns:a16="http://schemas.microsoft.com/office/drawing/2014/main" id="{00000000-0008-0000-0200-0000B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33" name="Text Box 329">
          <a:extLst>
            <a:ext uri="{FF2B5EF4-FFF2-40B4-BE49-F238E27FC236}">
              <a16:creationId xmlns="" xmlns:a16="http://schemas.microsoft.com/office/drawing/2014/main" id="{00000000-0008-0000-0200-0000B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34" name="Text Box 421">
          <a:extLst>
            <a:ext uri="{FF2B5EF4-FFF2-40B4-BE49-F238E27FC236}">
              <a16:creationId xmlns="" xmlns:a16="http://schemas.microsoft.com/office/drawing/2014/main" id="{00000000-0008-0000-0200-0000B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35" name="Text Box 513">
          <a:extLst>
            <a:ext uri="{FF2B5EF4-FFF2-40B4-BE49-F238E27FC236}">
              <a16:creationId xmlns="" xmlns:a16="http://schemas.microsoft.com/office/drawing/2014/main" id="{00000000-0008-0000-0200-0000B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36" name="Text Box 605">
          <a:extLst>
            <a:ext uri="{FF2B5EF4-FFF2-40B4-BE49-F238E27FC236}">
              <a16:creationId xmlns="" xmlns:a16="http://schemas.microsoft.com/office/drawing/2014/main" id="{00000000-0008-0000-0200-0000B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37" name="Text Box 697">
          <a:extLst>
            <a:ext uri="{FF2B5EF4-FFF2-40B4-BE49-F238E27FC236}">
              <a16:creationId xmlns="" xmlns:a16="http://schemas.microsoft.com/office/drawing/2014/main" id="{00000000-0008-0000-0200-0000B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38" name="Text Box 789">
          <a:extLst>
            <a:ext uri="{FF2B5EF4-FFF2-40B4-BE49-F238E27FC236}">
              <a16:creationId xmlns="" xmlns:a16="http://schemas.microsoft.com/office/drawing/2014/main" id="{00000000-0008-0000-0200-0000B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39" name="Text Box 881">
          <a:extLst>
            <a:ext uri="{FF2B5EF4-FFF2-40B4-BE49-F238E27FC236}">
              <a16:creationId xmlns="" xmlns:a16="http://schemas.microsoft.com/office/drawing/2014/main" id="{00000000-0008-0000-0200-0000B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40" name="Text Box 973">
          <a:extLst>
            <a:ext uri="{FF2B5EF4-FFF2-40B4-BE49-F238E27FC236}">
              <a16:creationId xmlns="" xmlns:a16="http://schemas.microsoft.com/office/drawing/2014/main" id="{00000000-0008-0000-0200-0000B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41" name="Text Box 1065">
          <a:extLst>
            <a:ext uri="{FF2B5EF4-FFF2-40B4-BE49-F238E27FC236}">
              <a16:creationId xmlns="" xmlns:a16="http://schemas.microsoft.com/office/drawing/2014/main" id="{00000000-0008-0000-0200-0000B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42" name="Text Box 1157">
          <a:extLst>
            <a:ext uri="{FF2B5EF4-FFF2-40B4-BE49-F238E27FC236}">
              <a16:creationId xmlns="" xmlns:a16="http://schemas.microsoft.com/office/drawing/2014/main" id="{00000000-0008-0000-0200-0000B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43" name="Text Box 1249">
          <a:extLst>
            <a:ext uri="{FF2B5EF4-FFF2-40B4-BE49-F238E27FC236}">
              <a16:creationId xmlns="" xmlns:a16="http://schemas.microsoft.com/office/drawing/2014/main" id="{00000000-0008-0000-0200-0000B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44" name="Text Box 1347">
          <a:extLst>
            <a:ext uri="{FF2B5EF4-FFF2-40B4-BE49-F238E27FC236}">
              <a16:creationId xmlns="" xmlns:a16="http://schemas.microsoft.com/office/drawing/2014/main" id="{00000000-0008-0000-0200-0000B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45" name="Text Box 1372">
          <a:extLst>
            <a:ext uri="{FF2B5EF4-FFF2-40B4-BE49-F238E27FC236}">
              <a16:creationId xmlns="" xmlns:a16="http://schemas.microsoft.com/office/drawing/2014/main" id="{00000000-0008-0000-0200-0000B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46" name="Text Box 1375">
          <a:extLst>
            <a:ext uri="{FF2B5EF4-FFF2-40B4-BE49-F238E27FC236}">
              <a16:creationId xmlns="" xmlns:a16="http://schemas.microsoft.com/office/drawing/2014/main" id="{00000000-0008-0000-0200-0000C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47" name="Text Box 1378">
          <a:extLst>
            <a:ext uri="{FF2B5EF4-FFF2-40B4-BE49-F238E27FC236}">
              <a16:creationId xmlns="" xmlns:a16="http://schemas.microsoft.com/office/drawing/2014/main" id="{00000000-0008-0000-0200-0000C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48" name="Text Box 1381">
          <a:extLst>
            <a:ext uri="{FF2B5EF4-FFF2-40B4-BE49-F238E27FC236}">
              <a16:creationId xmlns="" xmlns:a16="http://schemas.microsoft.com/office/drawing/2014/main" id="{00000000-0008-0000-0200-0000C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49" name="Text Box 1384">
          <a:extLst>
            <a:ext uri="{FF2B5EF4-FFF2-40B4-BE49-F238E27FC236}">
              <a16:creationId xmlns="" xmlns:a16="http://schemas.microsoft.com/office/drawing/2014/main" id="{00000000-0008-0000-0200-0000C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50" name="Text Box 1387">
          <a:extLst>
            <a:ext uri="{FF2B5EF4-FFF2-40B4-BE49-F238E27FC236}">
              <a16:creationId xmlns="" xmlns:a16="http://schemas.microsoft.com/office/drawing/2014/main" id="{00000000-0008-0000-0200-0000C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51" name="Text Box 1390">
          <a:extLst>
            <a:ext uri="{FF2B5EF4-FFF2-40B4-BE49-F238E27FC236}">
              <a16:creationId xmlns="" xmlns:a16="http://schemas.microsoft.com/office/drawing/2014/main" id="{00000000-0008-0000-0200-0000C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52" name="Text Box 1393">
          <a:extLst>
            <a:ext uri="{FF2B5EF4-FFF2-40B4-BE49-F238E27FC236}">
              <a16:creationId xmlns="" xmlns:a16="http://schemas.microsoft.com/office/drawing/2014/main" id="{00000000-0008-0000-0200-0000C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53" name="Text Box 1396">
          <a:extLst>
            <a:ext uri="{FF2B5EF4-FFF2-40B4-BE49-F238E27FC236}">
              <a16:creationId xmlns="" xmlns:a16="http://schemas.microsoft.com/office/drawing/2014/main" id="{00000000-0008-0000-0200-0000C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54" name="Text Box 1399">
          <a:extLst>
            <a:ext uri="{FF2B5EF4-FFF2-40B4-BE49-F238E27FC236}">
              <a16:creationId xmlns="" xmlns:a16="http://schemas.microsoft.com/office/drawing/2014/main" id="{00000000-0008-0000-0200-0000C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55" name="Text Box 1402">
          <a:extLst>
            <a:ext uri="{FF2B5EF4-FFF2-40B4-BE49-F238E27FC236}">
              <a16:creationId xmlns="" xmlns:a16="http://schemas.microsoft.com/office/drawing/2014/main" id="{00000000-0008-0000-0200-0000C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56" name="Text Box 1405">
          <a:extLst>
            <a:ext uri="{FF2B5EF4-FFF2-40B4-BE49-F238E27FC236}">
              <a16:creationId xmlns="" xmlns:a16="http://schemas.microsoft.com/office/drawing/2014/main" id="{00000000-0008-0000-0200-0000C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57" name="Text Box 1408">
          <a:extLst>
            <a:ext uri="{FF2B5EF4-FFF2-40B4-BE49-F238E27FC236}">
              <a16:creationId xmlns="" xmlns:a16="http://schemas.microsoft.com/office/drawing/2014/main" id="{00000000-0008-0000-0200-0000C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58" name="Text Box 1411">
          <a:extLst>
            <a:ext uri="{FF2B5EF4-FFF2-40B4-BE49-F238E27FC236}">
              <a16:creationId xmlns="" xmlns:a16="http://schemas.microsoft.com/office/drawing/2014/main" id="{00000000-0008-0000-0200-0000C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59" name="Text Box 1414">
          <a:extLst>
            <a:ext uri="{FF2B5EF4-FFF2-40B4-BE49-F238E27FC236}">
              <a16:creationId xmlns="" xmlns:a16="http://schemas.microsoft.com/office/drawing/2014/main" id="{00000000-0008-0000-0200-0000C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60" name="Text Box 1439">
          <a:extLst>
            <a:ext uri="{FF2B5EF4-FFF2-40B4-BE49-F238E27FC236}">
              <a16:creationId xmlns="" xmlns:a16="http://schemas.microsoft.com/office/drawing/2014/main" id="{00000000-0008-0000-0200-0000C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61" name="Text Box 1442">
          <a:extLst>
            <a:ext uri="{FF2B5EF4-FFF2-40B4-BE49-F238E27FC236}">
              <a16:creationId xmlns="" xmlns:a16="http://schemas.microsoft.com/office/drawing/2014/main" id="{00000000-0008-0000-0200-0000C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62" name="Text Box 1445">
          <a:extLst>
            <a:ext uri="{FF2B5EF4-FFF2-40B4-BE49-F238E27FC236}">
              <a16:creationId xmlns="" xmlns:a16="http://schemas.microsoft.com/office/drawing/2014/main" id="{00000000-0008-0000-0200-0000D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63" name="Text Box 1448">
          <a:extLst>
            <a:ext uri="{FF2B5EF4-FFF2-40B4-BE49-F238E27FC236}">
              <a16:creationId xmlns="" xmlns:a16="http://schemas.microsoft.com/office/drawing/2014/main" id="{00000000-0008-0000-0200-0000D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64" name="Text Box 1451">
          <a:extLst>
            <a:ext uri="{FF2B5EF4-FFF2-40B4-BE49-F238E27FC236}">
              <a16:creationId xmlns="" xmlns:a16="http://schemas.microsoft.com/office/drawing/2014/main" id="{00000000-0008-0000-0200-0000D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65" name="Text Box 1454">
          <a:extLst>
            <a:ext uri="{FF2B5EF4-FFF2-40B4-BE49-F238E27FC236}">
              <a16:creationId xmlns="" xmlns:a16="http://schemas.microsoft.com/office/drawing/2014/main" id="{00000000-0008-0000-0200-0000D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66" name="Text Box 1457">
          <a:extLst>
            <a:ext uri="{FF2B5EF4-FFF2-40B4-BE49-F238E27FC236}">
              <a16:creationId xmlns="" xmlns:a16="http://schemas.microsoft.com/office/drawing/2014/main" id="{00000000-0008-0000-0200-0000D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67" name="Text Box 1460">
          <a:extLst>
            <a:ext uri="{FF2B5EF4-FFF2-40B4-BE49-F238E27FC236}">
              <a16:creationId xmlns="" xmlns:a16="http://schemas.microsoft.com/office/drawing/2014/main" id="{00000000-0008-0000-0200-0000D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68" name="Text Box 1463">
          <a:extLst>
            <a:ext uri="{FF2B5EF4-FFF2-40B4-BE49-F238E27FC236}">
              <a16:creationId xmlns="" xmlns:a16="http://schemas.microsoft.com/office/drawing/2014/main" id="{00000000-0008-0000-0200-0000D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69" name="Text Box 1466">
          <a:extLst>
            <a:ext uri="{FF2B5EF4-FFF2-40B4-BE49-F238E27FC236}">
              <a16:creationId xmlns="" xmlns:a16="http://schemas.microsoft.com/office/drawing/2014/main" id="{00000000-0008-0000-0200-0000D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70" name="Text Box 1469">
          <a:extLst>
            <a:ext uri="{FF2B5EF4-FFF2-40B4-BE49-F238E27FC236}">
              <a16:creationId xmlns="" xmlns:a16="http://schemas.microsoft.com/office/drawing/2014/main" id="{00000000-0008-0000-0200-0000D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71" name="Text Box 1472">
          <a:extLst>
            <a:ext uri="{FF2B5EF4-FFF2-40B4-BE49-F238E27FC236}">
              <a16:creationId xmlns="" xmlns:a16="http://schemas.microsoft.com/office/drawing/2014/main" id="{00000000-0008-0000-0200-0000D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72" name="Text Box 1475">
          <a:extLst>
            <a:ext uri="{FF2B5EF4-FFF2-40B4-BE49-F238E27FC236}">
              <a16:creationId xmlns="" xmlns:a16="http://schemas.microsoft.com/office/drawing/2014/main" id="{00000000-0008-0000-0200-0000D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73" name="Text Box 1478">
          <a:extLst>
            <a:ext uri="{FF2B5EF4-FFF2-40B4-BE49-F238E27FC236}">
              <a16:creationId xmlns="" xmlns:a16="http://schemas.microsoft.com/office/drawing/2014/main" id="{00000000-0008-0000-0200-0000D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74" name="Text Box 1481">
          <a:extLst>
            <a:ext uri="{FF2B5EF4-FFF2-40B4-BE49-F238E27FC236}">
              <a16:creationId xmlns="" xmlns:a16="http://schemas.microsoft.com/office/drawing/2014/main" id="{00000000-0008-0000-0200-0000D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75" name="Text Box 1506">
          <a:extLst>
            <a:ext uri="{FF2B5EF4-FFF2-40B4-BE49-F238E27FC236}">
              <a16:creationId xmlns="" xmlns:a16="http://schemas.microsoft.com/office/drawing/2014/main" id="{00000000-0008-0000-0200-0000D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76" name="Text Box 1509">
          <a:extLst>
            <a:ext uri="{FF2B5EF4-FFF2-40B4-BE49-F238E27FC236}">
              <a16:creationId xmlns="" xmlns:a16="http://schemas.microsoft.com/office/drawing/2014/main" id="{00000000-0008-0000-0200-0000D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77" name="Text Box 1512">
          <a:extLst>
            <a:ext uri="{FF2B5EF4-FFF2-40B4-BE49-F238E27FC236}">
              <a16:creationId xmlns="" xmlns:a16="http://schemas.microsoft.com/office/drawing/2014/main" id="{00000000-0008-0000-0200-0000D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78" name="Text Box 1515">
          <a:extLst>
            <a:ext uri="{FF2B5EF4-FFF2-40B4-BE49-F238E27FC236}">
              <a16:creationId xmlns="" xmlns:a16="http://schemas.microsoft.com/office/drawing/2014/main" id="{00000000-0008-0000-0200-0000E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79" name="Text Box 1518">
          <a:extLst>
            <a:ext uri="{FF2B5EF4-FFF2-40B4-BE49-F238E27FC236}">
              <a16:creationId xmlns="" xmlns:a16="http://schemas.microsoft.com/office/drawing/2014/main" id="{00000000-0008-0000-0200-0000E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80" name="Text Box 1521">
          <a:extLst>
            <a:ext uri="{FF2B5EF4-FFF2-40B4-BE49-F238E27FC236}">
              <a16:creationId xmlns="" xmlns:a16="http://schemas.microsoft.com/office/drawing/2014/main" id="{00000000-0008-0000-0200-0000E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81" name="Text Box 1524">
          <a:extLst>
            <a:ext uri="{FF2B5EF4-FFF2-40B4-BE49-F238E27FC236}">
              <a16:creationId xmlns="" xmlns:a16="http://schemas.microsoft.com/office/drawing/2014/main" id="{00000000-0008-0000-0200-0000E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82" name="Text Box 1527">
          <a:extLst>
            <a:ext uri="{FF2B5EF4-FFF2-40B4-BE49-F238E27FC236}">
              <a16:creationId xmlns="" xmlns:a16="http://schemas.microsoft.com/office/drawing/2014/main" id="{00000000-0008-0000-0200-0000E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83" name="Text Box 1530">
          <a:extLst>
            <a:ext uri="{FF2B5EF4-FFF2-40B4-BE49-F238E27FC236}">
              <a16:creationId xmlns="" xmlns:a16="http://schemas.microsoft.com/office/drawing/2014/main" id="{00000000-0008-0000-0200-0000E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84" name="Text Box 1533">
          <a:extLst>
            <a:ext uri="{FF2B5EF4-FFF2-40B4-BE49-F238E27FC236}">
              <a16:creationId xmlns="" xmlns:a16="http://schemas.microsoft.com/office/drawing/2014/main" id="{00000000-0008-0000-0200-0000E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85" name="Text Box 1536">
          <a:extLst>
            <a:ext uri="{FF2B5EF4-FFF2-40B4-BE49-F238E27FC236}">
              <a16:creationId xmlns="" xmlns:a16="http://schemas.microsoft.com/office/drawing/2014/main" id="{00000000-0008-0000-0200-0000E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86" name="Text Box 1539">
          <a:extLst>
            <a:ext uri="{FF2B5EF4-FFF2-40B4-BE49-F238E27FC236}">
              <a16:creationId xmlns="" xmlns:a16="http://schemas.microsoft.com/office/drawing/2014/main" id="{00000000-0008-0000-0200-0000E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87" name="Text Box 1542">
          <a:extLst>
            <a:ext uri="{FF2B5EF4-FFF2-40B4-BE49-F238E27FC236}">
              <a16:creationId xmlns="" xmlns:a16="http://schemas.microsoft.com/office/drawing/2014/main" id="{00000000-0008-0000-0200-0000E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88" name="Text Box 1545">
          <a:extLst>
            <a:ext uri="{FF2B5EF4-FFF2-40B4-BE49-F238E27FC236}">
              <a16:creationId xmlns="" xmlns:a16="http://schemas.microsoft.com/office/drawing/2014/main" id="{00000000-0008-0000-0200-0000E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89" name="Text Box 1548">
          <a:extLst>
            <a:ext uri="{FF2B5EF4-FFF2-40B4-BE49-F238E27FC236}">
              <a16:creationId xmlns="" xmlns:a16="http://schemas.microsoft.com/office/drawing/2014/main" id="{00000000-0008-0000-0200-0000E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90" name="Text Box 1573">
          <a:extLst>
            <a:ext uri="{FF2B5EF4-FFF2-40B4-BE49-F238E27FC236}">
              <a16:creationId xmlns="" xmlns:a16="http://schemas.microsoft.com/office/drawing/2014/main" id="{00000000-0008-0000-0200-0000E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91" name="Text Box 1576">
          <a:extLst>
            <a:ext uri="{FF2B5EF4-FFF2-40B4-BE49-F238E27FC236}">
              <a16:creationId xmlns="" xmlns:a16="http://schemas.microsoft.com/office/drawing/2014/main" id="{00000000-0008-0000-0200-0000E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92" name="Text Box 1579">
          <a:extLst>
            <a:ext uri="{FF2B5EF4-FFF2-40B4-BE49-F238E27FC236}">
              <a16:creationId xmlns="" xmlns:a16="http://schemas.microsoft.com/office/drawing/2014/main" id="{00000000-0008-0000-0200-0000E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93" name="Text Box 1582">
          <a:extLst>
            <a:ext uri="{FF2B5EF4-FFF2-40B4-BE49-F238E27FC236}">
              <a16:creationId xmlns="" xmlns:a16="http://schemas.microsoft.com/office/drawing/2014/main" id="{00000000-0008-0000-0200-0000E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94" name="Text Box 1585">
          <a:extLst>
            <a:ext uri="{FF2B5EF4-FFF2-40B4-BE49-F238E27FC236}">
              <a16:creationId xmlns="" xmlns:a16="http://schemas.microsoft.com/office/drawing/2014/main" id="{00000000-0008-0000-0200-0000F0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95" name="Text Box 1588">
          <a:extLst>
            <a:ext uri="{FF2B5EF4-FFF2-40B4-BE49-F238E27FC236}">
              <a16:creationId xmlns="" xmlns:a16="http://schemas.microsoft.com/office/drawing/2014/main" id="{00000000-0008-0000-0200-0000F1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96" name="Text Box 1591">
          <a:extLst>
            <a:ext uri="{FF2B5EF4-FFF2-40B4-BE49-F238E27FC236}">
              <a16:creationId xmlns="" xmlns:a16="http://schemas.microsoft.com/office/drawing/2014/main" id="{00000000-0008-0000-0200-0000F2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97" name="Text Box 1594">
          <a:extLst>
            <a:ext uri="{FF2B5EF4-FFF2-40B4-BE49-F238E27FC236}">
              <a16:creationId xmlns="" xmlns:a16="http://schemas.microsoft.com/office/drawing/2014/main" id="{00000000-0008-0000-0200-0000F3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98" name="Text Box 1597">
          <a:extLst>
            <a:ext uri="{FF2B5EF4-FFF2-40B4-BE49-F238E27FC236}">
              <a16:creationId xmlns="" xmlns:a16="http://schemas.microsoft.com/office/drawing/2014/main" id="{00000000-0008-0000-0200-0000F4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799" name="Text Box 1600">
          <a:extLst>
            <a:ext uri="{FF2B5EF4-FFF2-40B4-BE49-F238E27FC236}">
              <a16:creationId xmlns="" xmlns:a16="http://schemas.microsoft.com/office/drawing/2014/main" id="{00000000-0008-0000-0200-0000F5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00" name="Text Box 1603">
          <a:extLst>
            <a:ext uri="{FF2B5EF4-FFF2-40B4-BE49-F238E27FC236}">
              <a16:creationId xmlns="" xmlns:a16="http://schemas.microsoft.com/office/drawing/2014/main" id="{00000000-0008-0000-0200-0000F6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01" name="Text Box 1606">
          <a:extLst>
            <a:ext uri="{FF2B5EF4-FFF2-40B4-BE49-F238E27FC236}">
              <a16:creationId xmlns="" xmlns:a16="http://schemas.microsoft.com/office/drawing/2014/main" id="{00000000-0008-0000-0200-0000F7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02" name="Text Box 1609">
          <a:extLst>
            <a:ext uri="{FF2B5EF4-FFF2-40B4-BE49-F238E27FC236}">
              <a16:creationId xmlns="" xmlns:a16="http://schemas.microsoft.com/office/drawing/2014/main" id="{00000000-0008-0000-0200-0000F8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03" name="Text Box 1612">
          <a:extLst>
            <a:ext uri="{FF2B5EF4-FFF2-40B4-BE49-F238E27FC236}">
              <a16:creationId xmlns="" xmlns:a16="http://schemas.microsoft.com/office/drawing/2014/main" id="{00000000-0008-0000-0200-0000F9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04" name="Text Box 1615">
          <a:extLst>
            <a:ext uri="{FF2B5EF4-FFF2-40B4-BE49-F238E27FC236}">
              <a16:creationId xmlns="" xmlns:a16="http://schemas.microsoft.com/office/drawing/2014/main" id="{00000000-0008-0000-0200-0000FA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05" name="Text Box 1640">
          <a:extLst>
            <a:ext uri="{FF2B5EF4-FFF2-40B4-BE49-F238E27FC236}">
              <a16:creationId xmlns="" xmlns:a16="http://schemas.microsoft.com/office/drawing/2014/main" id="{00000000-0008-0000-0200-0000FB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06" name="Text Box 1643">
          <a:extLst>
            <a:ext uri="{FF2B5EF4-FFF2-40B4-BE49-F238E27FC236}">
              <a16:creationId xmlns="" xmlns:a16="http://schemas.microsoft.com/office/drawing/2014/main" id="{00000000-0008-0000-0200-0000FC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07" name="Text Box 1646">
          <a:extLst>
            <a:ext uri="{FF2B5EF4-FFF2-40B4-BE49-F238E27FC236}">
              <a16:creationId xmlns="" xmlns:a16="http://schemas.microsoft.com/office/drawing/2014/main" id="{00000000-0008-0000-0200-0000FD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08" name="Text Box 1649">
          <a:extLst>
            <a:ext uri="{FF2B5EF4-FFF2-40B4-BE49-F238E27FC236}">
              <a16:creationId xmlns="" xmlns:a16="http://schemas.microsoft.com/office/drawing/2014/main" id="{00000000-0008-0000-0200-0000FE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09" name="Text Box 1652">
          <a:extLst>
            <a:ext uri="{FF2B5EF4-FFF2-40B4-BE49-F238E27FC236}">
              <a16:creationId xmlns="" xmlns:a16="http://schemas.microsoft.com/office/drawing/2014/main" id="{00000000-0008-0000-0200-0000FFD0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10" name="Text Box 1655">
          <a:extLst>
            <a:ext uri="{FF2B5EF4-FFF2-40B4-BE49-F238E27FC236}">
              <a16:creationId xmlns="" xmlns:a16="http://schemas.microsoft.com/office/drawing/2014/main" id="{00000000-0008-0000-0200-00000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11" name="Text Box 1658">
          <a:extLst>
            <a:ext uri="{FF2B5EF4-FFF2-40B4-BE49-F238E27FC236}">
              <a16:creationId xmlns="" xmlns:a16="http://schemas.microsoft.com/office/drawing/2014/main" id="{00000000-0008-0000-0200-00000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12" name="Text Box 1661">
          <a:extLst>
            <a:ext uri="{FF2B5EF4-FFF2-40B4-BE49-F238E27FC236}">
              <a16:creationId xmlns="" xmlns:a16="http://schemas.microsoft.com/office/drawing/2014/main" id="{00000000-0008-0000-0200-00000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13" name="Text Box 1664">
          <a:extLst>
            <a:ext uri="{FF2B5EF4-FFF2-40B4-BE49-F238E27FC236}">
              <a16:creationId xmlns="" xmlns:a16="http://schemas.microsoft.com/office/drawing/2014/main" id="{00000000-0008-0000-0200-00000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14" name="Text Box 1667">
          <a:extLst>
            <a:ext uri="{FF2B5EF4-FFF2-40B4-BE49-F238E27FC236}">
              <a16:creationId xmlns="" xmlns:a16="http://schemas.microsoft.com/office/drawing/2014/main" id="{00000000-0008-0000-0200-00000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15" name="Text Box 1670">
          <a:extLst>
            <a:ext uri="{FF2B5EF4-FFF2-40B4-BE49-F238E27FC236}">
              <a16:creationId xmlns="" xmlns:a16="http://schemas.microsoft.com/office/drawing/2014/main" id="{00000000-0008-0000-0200-00000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16" name="Text Box 1673">
          <a:extLst>
            <a:ext uri="{FF2B5EF4-FFF2-40B4-BE49-F238E27FC236}">
              <a16:creationId xmlns="" xmlns:a16="http://schemas.microsoft.com/office/drawing/2014/main" id="{00000000-0008-0000-0200-00000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17" name="Text Box 1676">
          <a:extLst>
            <a:ext uri="{FF2B5EF4-FFF2-40B4-BE49-F238E27FC236}">
              <a16:creationId xmlns="" xmlns:a16="http://schemas.microsoft.com/office/drawing/2014/main" id="{00000000-0008-0000-0200-00000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18" name="Text Box 1679">
          <a:extLst>
            <a:ext uri="{FF2B5EF4-FFF2-40B4-BE49-F238E27FC236}">
              <a16:creationId xmlns="" xmlns:a16="http://schemas.microsoft.com/office/drawing/2014/main" id="{00000000-0008-0000-0200-00000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19" name="Text Box 1682">
          <a:extLst>
            <a:ext uri="{FF2B5EF4-FFF2-40B4-BE49-F238E27FC236}">
              <a16:creationId xmlns="" xmlns:a16="http://schemas.microsoft.com/office/drawing/2014/main" id="{00000000-0008-0000-0200-00000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20" name="Text Box 1707">
          <a:extLst>
            <a:ext uri="{FF2B5EF4-FFF2-40B4-BE49-F238E27FC236}">
              <a16:creationId xmlns="" xmlns:a16="http://schemas.microsoft.com/office/drawing/2014/main" id="{00000000-0008-0000-0200-00000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21" name="Text Box 1710">
          <a:extLst>
            <a:ext uri="{FF2B5EF4-FFF2-40B4-BE49-F238E27FC236}">
              <a16:creationId xmlns="" xmlns:a16="http://schemas.microsoft.com/office/drawing/2014/main" id="{00000000-0008-0000-0200-00000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22" name="Text Box 1713">
          <a:extLst>
            <a:ext uri="{FF2B5EF4-FFF2-40B4-BE49-F238E27FC236}">
              <a16:creationId xmlns="" xmlns:a16="http://schemas.microsoft.com/office/drawing/2014/main" id="{00000000-0008-0000-0200-00000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23" name="Text Box 1716">
          <a:extLst>
            <a:ext uri="{FF2B5EF4-FFF2-40B4-BE49-F238E27FC236}">
              <a16:creationId xmlns="" xmlns:a16="http://schemas.microsoft.com/office/drawing/2014/main" id="{00000000-0008-0000-0200-00000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24" name="Text Box 1719">
          <a:extLst>
            <a:ext uri="{FF2B5EF4-FFF2-40B4-BE49-F238E27FC236}">
              <a16:creationId xmlns="" xmlns:a16="http://schemas.microsoft.com/office/drawing/2014/main" id="{00000000-0008-0000-0200-00000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25" name="Text Box 1722">
          <a:extLst>
            <a:ext uri="{FF2B5EF4-FFF2-40B4-BE49-F238E27FC236}">
              <a16:creationId xmlns="" xmlns:a16="http://schemas.microsoft.com/office/drawing/2014/main" id="{00000000-0008-0000-0200-00000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26" name="Text Box 1725">
          <a:extLst>
            <a:ext uri="{FF2B5EF4-FFF2-40B4-BE49-F238E27FC236}">
              <a16:creationId xmlns="" xmlns:a16="http://schemas.microsoft.com/office/drawing/2014/main" id="{00000000-0008-0000-0200-00001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27" name="Text Box 1728">
          <a:extLst>
            <a:ext uri="{FF2B5EF4-FFF2-40B4-BE49-F238E27FC236}">
              <a16:creationId xmlns="" xmlns:a16="http://schemas.microsoft.com/office/drawing/2014/main" id="{00000000-0008-0000-0200-00001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28" name="Text Box 1731">
          <a:extLst>
            <a:ext uri="{FF2B5EF4-FFF2-40B4-BE49-F238E27FC236}">
              <a16:creationId xmlns="" xmlns:a16="http://schemas.microsoft.com/office/drawing/2014/main" id="{00000000-0008-0000-0200-00001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29" name="Text Box 1734">
          <a:extLst>
            <a:ext uri="{FF2B5EF4-FFF2-40B4-BE49-F238E27FC236}">
              <a16:creationId xmlns="" xmlns:a16="http://schemas.microsoft.com/office/drawing/2014/main" id="{00000000-0008-0000-0200-00001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30" name="Text Box 1737">
          <a:extLst>
            <a:ext uri="{FF2B5EF4-FFF2-40B4-BE49-F238E27FC236}">
              <a16:creationId xmlns="" xmlns:a16="http://schemas.microsoft.com/office/drawing/2014/main" id="{00000000-0008-0000-0200-00001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31" name="Text Box 1740">
          <a:extLst>
            <a:ext uri="{FF2B5EF4-FFF2-40B4-BE49-F238E27FC236}">
              <a16:creationId xmlns="" xmlns:a16="http://schemas.microsoft.com/office/drawing/2014/main" id="{00000000-0008-0000-0200-00001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32" name="Text Box 1743">
          <a:extLst>
            <a:ext uri="{FF2B5EF4-FFF2-40B4-BE49-F238E27FC236}">
              <a16:creationId xmlns="" xmlns:a16="http://schemas.microsoft.com/office/drawing/2014/main" id="{00000000-0008-0000-0200-00001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33" name="Text Box 1746">
          <a:extLst>
            <a:ext uri="{FF2B5EF4-FFF2-40B4-BE49-F238E27FC236}">
              <a16:creationId xmlns="" xmlns:a16="http://schemas.microsoft.com/office/drawing/2014/main" id="{00000000-0008-0000-0200-00001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34" name="Text Box 1749">
          <a:extLst>
            <a:ext uri="{FF2B5EF4-FFF2-40B4-BE49-F238E27FC236}">
              <a16:creationId xmlns="" xmlns:a16="http://schemas.microsoft.com/office/drawing/2014/main" id="{00000000-0008-0000-0200-00001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35" name="Text Box 1774">
          <a:extLst>
            <a:ext uri="{FF2B5EF4-FFF2-40B4-BE49-F238E27FC236}">
              <a16:creationId xmlns="" xmlns:a16="http://schemas.microsoft.com/office/drawing/2014/main" id="{00000000-0008-0000-0200-00001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36" name="Text Box 1777">
          <a:extLst>
            <a:ext uri="{FF2B5EF4-FFF2-40B4-BE49-F238E27FC236}">
              <a16:creationId xmlns="" xmlns:a16="http://schemas.microsoft.com/office/drawing/2014/main" id="{00000000-0008-0000-0200-00001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37" name="Text Box 1780">
          <a:extLst>
            <a:ext uri="{FF2B5EF4-FFF2-40B4-BE49-F238E27FC236}">
              <a16:creationId xmlns="" xmlns:a16="http://schemas.microsoft.com/office/drawing/2014/main" id="{00000000-0008-0000-0200-00001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38" name="Text Box 1783">
          <a:extLst>
            <a:ext uri="{FF2B5EF4-FFF2-40B4-BE49-F238E27FC236}">
              <a16:creationId xmlns="" xmlns:a16="http://schemas.microsoft.com/office/drawing/2014/main" id="{00000000-0008-0000-0200-00001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39" name="Text Box 1786">
          <a:extLst>
            <a:ext uri="{FF2B5EF4-FFF2-40B4-BE49-F238E27FC236}">
              <a16:creationId xmlns="" xmlns:a16="http://schemas.microsoft.com/office/drawing/2014/main" id="{00000000-0008-0000-0200-00001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40" name="Text Box 1789">
          <a:extLst>
            <a:ext uri="{FF2B5EF4-FFF2-40B4-BE49-F238E27FC236}">
              <a16:creationId xmlns="" xmlns:a16="http://schemas.microsoft.com/office/drawing/2014/main" id="{00000000-0008-0000-0200-00001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41" name="Text Box 1792">
          <a:extLst>
            <a:ext uri="{FF2B5EF4-FFF2-40B4-BE49-F238E27FC236}">
              <a16:creationId xmlns="" xmlns:a16="http://schemas.microsoft.com/office/drawing/2014/main" id="{00000000-0008-0000-0200-00001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42" name="Text Box 1795">
          <a:extLst>
            <a:ext uri="{FF2B5EF4-FFF2-40B4-BE49-F238E27FC236}">
              <a16:creationId xmlns="" xmlns:a16="http://schemas.microsoft.com/office/drawing/2014/main" id="{00000000-0008-0000-0200-00002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43" name="Text Box 1798">
          <a:extLst>
            <a:ext uri="{FF2B5EF4-FFF2-40B4-BE49-F238E27FC236}">
              <a16:creationId xmlns="" xmlns:a16="http://schemas.microsoft.com/office/drawing/2014/main" id="{00000000-0008-0000-0200-00002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44" name="Text Box 1801">
          <a:extLst>
            <a:ext uri="{FF2B5EF4-FFF2-40B4-BE49-F238E27FC236}">
              <a16:creationId xmlns="" xmlns:a16="http://schemas.microsoft.com/office/drawing/2014/main" id="{00000000-0008-0000-0200-00002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45" name="Text Box 1804">
          <a:extLst>
            <a:ext uri="{FF2B5EF4-FFF2-40B4-BE49-F238E27FC236}">
              <a16:creationId xmlns="" xmlns:a16="http://schemas.microsoft.com/office/drawing/2014/main" id="{00000000-0008-0000-0200-00002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46" name="Text Box 1807">
          <a:extLst>
            <a:ext uri="{FF2B5EF4-FFF2-40B4-BE49-F238E27FC236}">
              <a16:creationId xmlns="" xmlns:a16="http://schemas.microsoft.com/office/drawing/2014/main" id="{00000000-0008-0000-0200-00002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47" name="Text Box 1810">
          <a:extLst>
            <a:ext uri="{FF2B5EF4-FFF2-40B4-BE49-F238E27FC236}">
              <a16:creationId xmlns="" xmlns:a16="http://schemas.microsoft.com/office/drawing/2014/main" id="{00000000-0008-0000-0200-00002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48" name="Text Box 1813">
          <a:extLst>
            <a:ext uri="{FF2B5EF4-FFF2-40B4-BE49-F238E27FC236}">
              <a16:creationId xmlns="" xmlns:a16="http://schemas.microsoft.com/office/drawing/2014/main" id="{00000000-0008-0000-0200-00002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49" name="Text Box 1816">
          <a:extLst>
            <a:ext uri="{FF2B5EF4-FFF2-40B4-BE49-F238E27FC236}">
              <a16:creationId xmlns="" xmlns:a16="http://schemas.microsoft.com/office/drawing/2014/main" id="{00000000-0008-0000-0200-00002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50" name="Text Box 1841">
          <a:extLst>
            <a:ext uri="{FF2B5EF4-FFF2-40B4-BE49-F238E27FC236}">
              <a16:creationId xmlns="" xmlns:a16="http://schemas.microsoft.com/office/drawing/2014/main" id="{00000000-0008-0000-0200-00002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51" name="Text Box 1844">
          <a:extLst>
            <a:ext uri="{FF2B5EF4-FFF2-40B4-BE49-F238E27FC236}">
              <a16:creationId xmlns="" xmlns:a16="http://schemas.microsoft.com/office/drawing/2014/main" id="{00000000-0008-0000-0200-00002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52" name="Text Box 1847">
          <a:extLst>
            <a:ext uri="{FF2B5EF4-FFF2-40B4-BE49-F238E27FC236}">
              <a16:creationId xmlns="" xmlns:a16="http://schemas.microsoft.com/office/drawing/2014/main" id="{00000000-0008-0000-0200-00002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53" name="Text Box 1850">
          <a:extLst>
            <a:ext uri="{FF2B5EF4-FFF2-40B4-BE49-F238E27FC236}">
              <a16:creationId xmlns="" xmlns:a16="http://schemas.microsoft.com/office/drawing/2014/main" id="{00000000-0008-0000-0200-00002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54" name="Text Box 1853">
          <a:extLst>
            <a:ext uri="{FF2B5EF4-FFF2-40B4-BE49-F238E27FC236}">
              <a16:creationId xmlns="" xmlns:a16="http://schemas.microsoft.com/office/drawing/2014/main" id="{00000000-0008-0000-0200-00002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55" name="Text Box 1856">
          <a:extLst>
            <a:ext uri="{FF2B5EF4-FFF2-40B4-BE49-F238E27FC236}">
              <a16:creationId xmlns="" xmlns:a16="http://schemas.microsoft.com/office/drawing/2014/main" id="{00000000-0008-0000-0200-00002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56" name="Text Box 1859">
          <a:extLst>
            <a:ext uri="{FF2B5EF4-FFF2-40B4-BE49-F238E27FC236}">
              <a16:creationId xmlns="" xmlns:a16="http://schemas.microsoft.com/office/drawing/2014/main" id="{00000000-0008-0000-0200-00002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57" name="Text Box 1862">
          <a:extLst>
            <a:ext uri="{FF2B5EF4-FFF2-40B4-BE49-F238E27FC236}">
              <a16:creationId xmlns="" xmlns:a16="http://schemas.microsoft.com/office/drawing/2014/main" id="{00000000-0008-0000-0200-00002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58" name="Text Box 1865">
          <a:extLst>
            <a:ext uri="{FF2B5EF4-FFF2-40B4-BE49-F238E27FC236}">
              <a16:creationId xmlns="" xmlns:a16="http://schemas.microsoft.com/office/drawing/2014/main" id="{00000000-0008-0000-0200-00003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59" name="Text Box 1868">
          <a:extLst>
            <a:ext uri="{FF2B5EF4-FFF2-40B4-BE49-F238E27FC236}">
              <a16:creationId xmlns="" xmlns:a16="http://schemas.microsoft.com/office/drawing/2014/main" id="{00000000-0008-0000-0200-00003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60" name="Text Box 1871">
          <a:extLst>
            <a:ext uri="{FF2B5EF4-FFF2-40B4-BE49-F238E27FC236}">
              <a16:creationId xmlns="" xmlns:a16="http://schemas.microsoft.com/office/drawing/2014/main" id="{00000000-0008-0000-0200-00003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61" name="Text Box 1874">
          <a:extLst>
            <a:ext uri="{FF2B5EF4-FFF2-40B4-BE49-F238E27FC236}">
              <a16:creationId xmlns="" xmlns:a16="http://schemas.microsoft.com/office/drawing/2014/main" id="{00000000-0008-0000-0200-00003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62" name="Text Box 1877">
          <a:extLst>
            <a:ext uri="{FF2B5EF4-FFF2-40B4-BE49-F238E27FC236}">
              <a16:creationId xmlns="" xmlns:a16="http://schemas.microsoft.com/office/drawing/2014/main" id="{00000000-0008-0000-0200-00003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63" name="Text Box 1880">
          <a:extLst>
            <a:ext uri="{FF2B5EF4-FFF2-40B4-BE49-F238E27FC236}">
              <a16:creationId xmlns="" xmlns:a16="http://schemas.microsoft.com/office/drawing/2014/main" id="{00000000-0008-0000-0200-00003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64" name="Text Box 1883">
          <a:extLst>
            <a:ext uri="{FF2B5EF4-FFF2-40B4-BE49-F238E27FC236}">
              <a16:creationId xmlns="" xmlns:a16="http://schemas.microsoft.com/office/drawing/2014/main" id="{00000000-0008-0000-0200-00003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65" name="Text Box 1908">
          <a:extLst>
            <a:ext uri="{FF2B5EF4-FFF2-40B4-BE49-F238E27FC236}">
              <a16:creationId xmlns="" xmlns:a16="http://schemas.microsoft.com/office/drawing/2014/main" id="{00000000-0008-0000-0200-00003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66" name="Text Box 1911">
          <a:extLst>
            <a:ext uri="{FF2B5EF4-FFF2-40B4-BE49-F238E27FC236}">
              <a16:creationId xmlns="" xmlns:a16="http://schemas.microsoft.com/office/drawing/2014/main" id="{00000000-0008-0000-0200-00003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67" name="Text Box 1914">
          <a:extLst>
            <a:ext uri="{FF2B5EF4-FFF2-40B4-BE49-F238E27FC236}">
              <a16:creationId xmlns="" xmlns:a16="http://schemas.microsoft.com/office/drawing/2014/main" id="{00000000-0008-0000-0200-00003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68" name="Text Box 1917">
          <a:extLst>
            <a:ext uri="{FF2B5EF4-FFF2-40B4-BE49-F238E27FC236}">
              <a16:creationId xmlns="" xmlns:a16="http://schemas.microsoft.com/office/drawing/2014/main" id="{00000000-0008-0000-0200-00003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69" name="Text Box 1920">
          <a:extLst>
            <a:ext uri="{FF2B5EF4-FFF2-40B4-BE49-F238E27FC236}">
              <a16:creationId xmlns="" xmlns:a16="http://schemas.microsoft.com/office/drawing/2014/main" id="{00000000-0008-0000-0200-00003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70" name="Text Box 1923">
          <a:extLst>
            <a:ext uri="{FF2B5EF4-FFF2-40B4-BE49-F238E27FC236}">
              <a16:creationId xmlns="" xmlns:a16="http://schemas.microsoft.com/office/drawing/2014/main" id="{00000000-0008-0000-0200-00003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71" name="Text Box 1926">
          <a:extLst>
            <a:ext uri="{FF2B5EF4-FFF2-40B4-BE49-F238E27FC236}">
              <a16:creationId xmlns="" xmlns:a16="http://schemas.microsoft.com/office/drawing/2014/main" id="{00000000-0008-0000-0200-00003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72" name="Text Box 1929">
          <a:extLst>
            <a:ext uri="{FF2B5EF4-FFF2-40B4-BE49-F238E27FC236}">
              <a16:creationId xmlns="" xmlns:a16="http://schemas.microsoft.com/office/drawing/2014/main" id="{00000000-0008-0000-0200-00003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73" name="Text Box 1932">
          <a:extLst>
            <a:ext uri="{FF2B5EF4-FFF2-40B4-BE49-F238E27FC236}">
              <a16:creationId xmlns="" xmlns:a16="http://schemas.microsoft.com/office/drawing/2014/main" id="{00000000-0008-0000-0200-00003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74" name="Text Box 1935">
          <a:extLst>
            <a:ext uri="{FF2B5EF4-FFF2-40B4-BE49-F238E27FC236}">
              <a16:creationId xmlns="" xmlns:a16="http://schemas.microsoft.com/office/drawing/2014/main" id="{00000000-0008-0000-0200-00004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75" name="Text Box 1938">
          <a:extLst>
            <a:ext uri="{FF2B5EF4-FFF2-40B4-BE49-F238E27FC236}">
              <a16:creationId xmlns="" xmlns:a16="http://schemas.microsoft.com/office/drawing/2014/main" id="{00000000-0008-0000-0200-00004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76" name="Text Box 1941">
          <a:extLst>
            <a:ext uri="{FF2B5EF4-FFF2-40B4-BE49-F238E27FC236}">
              <a16:creationId xmlns="" xmlns:a16="http://schemas.microsoft.com/office/drawing/2014/main" id="{00000000-0008-0000-0200-00004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77" name="Text Box 1944">
          <a:extLst>
            <a:ext uri="{FF2B5EF4-FFF2-40B4-BE49-F238E27FC236}">
              <a16:creationId xmlns="" xmlns:a16="http://schemas.microsoft.com/office/drawing/2014/main" id="{00000000-0008-0000-0200-00004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78" name="Text Box 1947">
          <a:extLst>
            <a:ext uri="{FF2B5EF4-FFF2-40B4-BE49-F238E27FC236}">
              <a16:creationId xmlns="" xmlns:a16="http://schemas.microsoft.com/office/drawing/2014/main" id="{00000000-0008-0000-0200-00004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79" name="Text Box 1950">
          <a:extLst>
            <a:ext uri="{FF2B5EF4-FFF2-40B4-BE49-F238E27FC236}">
              <a16:creationId xmlns="" xmlns:a16="http://schemas.microsoft.com/office/drawing/2014/main" id="{00000000-0008-0000-0200-00004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80" name="Text Box 1975">
          <a:extLst>
            <a:ext uri="{FF2B5EF4-FFF2-40B4-BE49-F238E27FC236}">
              <a16:creationId xmlns="" xmlns:a16="http://schemas.microsoft.com/office/drawing/2014/main" id="{00000000-0008-0000-0200-00004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81" name="Text Box 1978">
          <a:extLst>
            <a:ext uri="{FF2B5EF4-FFF2-40B4-BE49-F238E27FC236}">
              <a16:creationId xmlns="" xmlns:a16="http://schemas.microsoft.com/office/drawing/2014/main" id="{00000000-0008-0000-0200-00004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82" name="Text Box 1981">
          <a:extLst>
            <a:ext uri="{FF2B5EF4-FFF2-40B4-BE49-F238E27FC236}">
              <a16:creationId xmlns="" xmlns:a16="http://schemas.microsoft.com/office/drawing/2014/main" id="{00000000-0008-0000-0200-00004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83" name="Text Box 1984">
          <a:extLst>
            <a:ext uri="{FF2B5EF4-FFF2-40B4-BE49-F238E27FC236}">
              <a16:creationId xmlns="" xmlns:a16="http://schemas.microsoft.com/office/drawing/2014/main" id="{00000000-0008-0000-0200-00004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84" name="Text Box 1987">
          <a:extLst>
            <a:ext uri="{FF2B5EF4-FFF2-40B4-BE49-F238E27FC236}">
              <a16:creationId xmlns="" xmlns:a16="http://schemas.microsoft.com/office/drawing/2014/main" id="{00000000-0008-0000-0200-00004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85" name="Text Box 1990">
          <a:extLst>
            <a:ext uri="{FF2B5EF4-FFF2-40B4-BE49-F238E27FC236}">
              <a16:creationId xmlns="" xmlns:a16="http://schemas.microsoft.com/office/drawing/2014/main" id="{00000000-0008-0000-0200-00004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86" name="Text Box 1993">
          <a:extLst>
            <a:ext uri="{FF2B5EF4-FFF2-40B4-BE49-F238E27FC236}">
              <a16:creationId xmlns="" xmlns:a16="http://schemas.microsoft.com/office/drawing/2014/main" id="{00000000-0008-0000-0200-00004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87" name="Text Box 1996">
          <a:extLst>
            <a:ext uri="{FF2B5EF4-FFF2-40B4-BE49-F238E27FC236}">
              <a16:creationId xmlns="" xmlns:a16="http://schemas.microsoft.com/office/drawing/2014/main" id="{00000000-0008-0000-0200-00004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88" name="Text Box 1999">
          <a:extLst>
            <a:ext uri="{FF2B5EF4-FFF2-40B4-BE49-F238E27FC236}">
              <a16:creationId xmlns="" xmlns:a16="http://schemas.microsoft.com/office/drawing/2014/main" id="{00000000-0008-0000-0200-00004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89" name="Text Box 2002">
          <a:extLst>
            <a:ext uri="{FF2B5EF4-FFF2-40B4-BE49-F238E27FC236}">
              <a16:creationId xmlns="" xmlns:a16="http://schemas.microsoft.com/office/drawing/2014/main" id="{00000000-0008-0000-0200-00004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90" name="Text Box 2005">
          <a:extLst>
            <a:ext uri="{FF2B5EF4-FFF2-40B4-BE49-F238E27FC236}">
              <a16:creationId xmlns="" xmlns:a16="http://schemas.microsoft.com/office/drawing/2014/main" id="{00000000-0008-0000-0200-00005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91" name="Text Box 2008">
          <a:extLst>
            <a:ext uri="{FF2B5EF4-FFF2-40B4-BE49-F238E27FC236}">
              <a16:creationId xmlns="" xmlns:a16="http://schemas.microsoft.com/office/drawing/2014/main" id="{00000000-0008-0000-0200-00005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92" name="Text Box 2011">
          <a:extLst>
            <a:ext uri="{FF2B5EF4-FFF2-40B4-BE49-F238E27FC236}">
              <a16:creationId xmlns="" xmlns:a16="http://schemas.microsoft.com/office/drawing/2014/main" id="{00000000-0008-0000-0200-00005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93" name="Text Box 2014">
          <a:extLst>
            <a:ext uri="{FF2B5EF4-FFF2-40B4-BE49-F238E27FC236}">
              <a16:creationId xmlns="" xmlns:a16="http://schemas.microsoft.com/office/drawing/2014/main" id="{00000000-0008-0000-0200-00005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94" name="Text Box 2017">
          <a:extLst>
            <a:ext uri="{FF2B5EF4-FFF2-40B4-BE49-F238E27FC236}">
              <a16:creationId xmlns="" xmlns:a16="http://schemas.microsoft.com/office/drawing/2014/main" id="{00000000-0008-0000-0200-00005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95" name="Text Box 2042">
          <a:extLst>
            <a:ext uri="{FF2B5EF4-FFF2-40B4-BE49-F238E27FC236}">
              <a16:creationId xmlns="" xmlns:a16="http://schemas.microsoft.com/office/drawing/2014/main" id="{00000000-0008-0000-0200-00005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96" name="Text Box 2045">
          <a:extLst>
            <a:ext uri="{FF2B5EF4-FFF2-40B4-BE49-F238E27FC236}">
              <a16:creationId xmlns="" xmlns:a16="http://schemas.microsoft.com/office/drawing/2014/main" id="{00000000-0008-0000-0200-00005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97" name="Text Box 2048">
          <a:extLst>
            <a:ext uri="{FF2B5EF4-FFF2-40B4-BE49-F238E27FC236}">
              <a16:creationId xmlns="" xmlns:a16="http://schemas.microsoft.com/office/drawing/2014/main" id="{00000000-0008-0000-0200-00005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98" name="Text Box 2051">
          <a:extLst>
            <a:ext uri="{FF2B5EF4-FFF2-40B4-BE49-F238E27FC236}">
              <a16:creationId xmlns="" xmlns:a16="http://schemas.microsoft.com/office/drawing/2014/main" id="{00000000-0008-0000-0200-00005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899" name="Text Box 2054">
          <a:extLst>
            <a:ext uri="{FF2B5EF4-FFF2-40B4-BE49-F238E27FC236}">
              <a16:creationId xmlns="" xmlns:a16="http://schemas.microsoft.com/office/drawing/2014/main" id="{00000000-0008-0000-0200-00005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00" name="Text Box 2057">
          <a:extLst>
            <a:ext uri="{FF2B5EF4-FFF2-40B4-BE49-F238E27FC236}">
              <a16:creationId xmlns="" xmlns:a16="http://schemas.microsoft.com/office/drawing/2014/main" id="{00000000-0008-0000-0200-00005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01" name="Text Box 2060">
          <a:extLst>
            <a:ext uri="{FF2B5EF4-FFF2-40B4-BE49-F238E27FC236}">
              <a16:creationId xmlns="" xmlns:a16="http://schemas.microsoft.com/office/drawing/2014/main" id="{00000000-0008-0000-0200-00005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02" name="Text Box 2063">
          <a:extLst>
            <a:ext uri="{FF2B5EF4-FFF2-40B4-BE49-F238E27FC236}">
              <a16:creationId xmlns="" xmlns:a16="http://schemas.microsoft.com/office/drawing/2014/main" id="{00000000-0008-0000-0200-00005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03" name="Text Box 2066">
          <a:extLst>
            <a:ext uri="{FF2B5EF4-FFF2-40B4-BE49-F238E27FC236}">
              <a16:creationId xmlns="" xmlns:a16="http://schemas.microsoft.com/office/drawing/2014/main" id="{00000000-0008-0000-0200-00005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04" name="Text Box 2069">
          <a:extLst>
            <a:ext uri="{FF2B5EF4-FFF2-40B4-BE49-F238E27FC236}">
              <a16:creationId xmlns="" xmlns:a16="http://schemas.microsoft.com/office/drawing/2014/main" id="{00000000-0008-0000-0200-00005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05" name="Text Box 2072">
          <a:extLst>
            <a:ext uri="{FF2B5EF4-FFF2-40B4-BE49-F238E27FC236}">
              <a16:creationId xmlns="" xmlns:a16="http://schemas.microsoft.com/office/drawing/2014/main" id="{00000000-0008-0000-0200-00005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06" name="Text Box 2075">
          <a:extLst>
            <a:ext uri="{FF2B5EF4-FFF2-40B4-BE49-F238E27FC236}">
              <a16:creationId xmlns="" xmlns:a16="http://schemas.microsoft.com/office/drawing/2014/main" id="{00000000-0008-0000-0200-00006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07" name="Text Box 2078">
          <a:extLst>
            <a:ext uri="{FF2B5EF4-FFF2-40B4-BE49-F238E27FC236}">
              <a16:creationId xmlns="" xmlns:a16="http://schemas.microsoft.com/office/drawing/2014/main" id="{00000000-0008-0000-0200-00006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08" name="Text Box 2081">
          <a:extLst>
            <a:ext uri="{FF2B5EF4-FFF2-40B4-BE49-F238E27FC236}">
              <a16:creationId xmlns="" xmlns:a16="http://schemas.microsoft.com/office/drawing/2014/main" id="{00000000-0008-0000-0200-00006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09" name="Text Box 2084">
          <a:extLst>
            <a:ext uri="{FF2B5EF4-FFF2-40B4-BE49-F238E27FC236}">
              <a16:creationId xmlns="" xmlns:a16="http://schemas.microsoft.com/office/drawing/2014/main" id="{00000000-0008-0000-0200-00006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10" name="Text Box 2109">
          <a:extLst>
            <a:ext uri="{FF2B5EF4-FFF2-40B4-BE49-F238E27FC236}">
              <a16:creationId xmlns="" xmlns:a16="http://schemas.microsoft.com/office/drawing/2014/main" id="{00000000-0008-0000-0200-00006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11" name="Text Box 2112">
          <a:extLst>
            <a:ext uri="{FF2B5EF4-FFF2-40B4-BE49-F238E27FC236}">
              <a16:creationId xmlns="" xmlns:a16="http://schemas.microsoft.com/office/drawing/2014/main" id="{00000000-0008-0000-0200-00006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12" name="Text Box 2115">
          <a:extLst>
            <a:ext uri="{FF2B5EF4-FFF2-40B4-BE49-F238E27FC236}">
              <a16:creationId xmlns="" xmlns:a16="http://schemas.microsoft.com/office/drawing/2014/main" id="{00000000-0008-0000-0200-00006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13" name="Text Box 2118">
          <a:extLst>
            <a:ext uri="{FF2B5EF4-FFF2-40B4-BE49-F238E27FC236}">
              <a16:creationId xmlns="" xmlns:a16="http://schemas.microsoft.com/office/drawing/2014/main" id="{00000000-0008-0000-0200-00006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14" name="Text Box 2121">
          <a:extLst>
            <a:ext uri="{FF2B5EF4-FFF2-40B4-BE49-F238E27FC236}">
              <a16:creationId xmlns="" xmlns:a16="http://schemas.microsoft.com/office/drawing/2014/main" id="{00000000-0008-0000-0200-00006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15" name="Text Box 2124">
          <a:extLst>
            <a:ext uri="{FF2B5EF4-FFF2-40B4-BE49-F238E27FC236}">
              <a16:creationId xmlns="" xmlns:a16="http://schemas.microsoft.com/office/drawing/2014/main" id="{00000000-0008-0000-0200-00006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16" name="Text Box 2127">
          <a:extLst>
            <a:ext uri="{FF2B5EF4-FFF2-40B4-BE49-F238E27FC236}">
              <a16:creationId xmlns="" xmlns:a16="http://schemas.microsoft.com/office/drawing/2014/main" id="{00000000-0008-0000-0200-00006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17" name="Text Box 2130">
          <a:extLst>
            <a:ext uri="{FF2B5EF4-FFF2-40B4-BE49-F238E27FC236}">
              <a16:creationId xmlns="" xmlns:a16="http://schemas.microsoft.com/office/drawing/2014/main" id="{00000000-0008-0000-0200-00006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18" name="Text Box 2133">
          <a:extLst>
            <a:ext uri="{FF2B5EF4-FFF2-40B4-BE49-F238E27FC236}">
              <a16:creationId xmlns="" xmlns:a16="http://schemas.microsoft.com/office/drawing/2014/main" id="{00000000-0008-0000-0200-00006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19" name="Text Box 2136">
          <a:extLst>
            <a:ext uri="{FF2B5EF4-FFF2-40B4-BE49-F238E27FC236}">
              <a16:creationId xmlns="" xmlns:a16="http://schemas.microsoft.com/office/drawing/2014/main" id="{00000000-0008-0000-0200-00006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20" name="Text Box 2139">
          <a:extLst>
            <a:ext uri="{FF2B5EF4-FFF2-40B4-BE49-F238E27FC236}">
              <a16:creationId xmlns="" xmlns:a16="http://schemas.microsoft.com/office/drawing/2014/main" id="{00000000-0008-0000-0200-00006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21" name="Text Box 2142">
          <a:extLst>
            <a:ext uri="{FF2B5EF4-FFF2-40B4-BE49-F238E27FC236}">
              <a16:creationId xmlns="" xmlns:a16="http://schemas.microsoft.com/office/drawing/2014/main" id="{00000000-0008-0000-0200-00006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22" name="Text Box 2145">
          <a:extLst>
            <a:ext uri="{FF2B5EF4-FFF2-40B4-BE49-F238E27FC236}">
              <a16:creationId xmlns="" xmlns:a16="http://schemas.microsoft.com/office/drawing/2014/main" id="{00000000-0008-0000-0200-00007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23" name="Text Box 2148">
          <a:extLst>
            <a:ext uri="{FF2B5EF4-FFF2-40B4-BE49-F238E27FC236}">
              <a16:creationId xmlns="" xmlns:a16="http://schemas.microsoft.com/office/drawing/2014/main" id="{00000000-0008-0000-0200-00007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24" name="Text Box 2151">
          <a:extLst>
            <a:ext uri="{FF2B5EF4-FFF2-40B4-BE49-F238E27FC236}">
              <a16:creationId xmlns="" xmlns:a16="http://schemas.microsoft.com/office/drawing/2014/main" id="{00000000-0008-0000-0200-00007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25" name="Text Box 2176">
          <a:extLst>
            <a:ext uri="{FF2B5EF4-FFF2-40B4-BE49-F238E27FC236}">
              <a16:creationId xmlns="" xmlns:a16="http://schemas.microsoft.com/office/drawing/2014/main" id="{00000000-0008-0000-0200-00007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26" name="Text Box 2179">
          <a:extLst>
            <a:ext uri="{FF2B5EF4-FFF2-40B4-BE49-F238E27FC236}">
              <a16:creationId xmlns="" xmlns:a16="http://schemas.microsoft.com/office/drawing/2014/main" id="{00000000-0008-0000-0200-00007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27" name="Text Box 2182">
          <a:extLst>
            <a:ext uri="{FF2B5EF4-FFF2-40B4-BE49-F238E27FC236}">
              <a16:creationId xmlns="" xmlns:a16="http://schemas.microsoft.com/office/drawing/2014/main" id="{00000000-0008-0000-0200-00007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28" name="Text Box 2185">
          <a:extLst>
            <a:ext uri="{FF2B5EF4-FFF2-40B4-BE49-F238E27FC236}">
              <a16:creationId xmlns="" xmlns:a16="http://schemas.microsoft.com/office/drawing/2014/main" id="{00000000-0008-0000-0200-00007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29" name="Text Box 2188">
          <a:extLst>
            <a:ext uri="{FF2B5EF4-FFF2-40B4-BE49-F238E27FC236}">
              <a16:creationId xmlns="" xmlns:a16="http://schemas.microsoft.com/office/drawing/2014/main" id="{00000000-0008-0000-0200-00007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30" name="Text Box 2191">
          <a:extLst>
            <a:ext uri="{FF2B5EF4-FFF2-40B4-BE49-F238E27FC236}">
              <a16:creationId xmlns="" xmlns:a16="http://schemas.microsoft.com/office/drawing/2014/main" id="{00000000-0008-0000-0200-00007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31" name="Text Box 2194">
          <a:extLst>
            <a:ext uri="{FF2B5EF4-FFF2-40B4-BE49-F238E27FC236}">
              <a16:creationId xmlns="" xmlns:a16="http://schemas.microsoft.com/office/drawing/2014/main" id="{00000000-0008-0000-0200-00007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32" name="Text Box 2197">
          <a:extLst>
            <a:ext uri="{FF2B5EF4-FFF2-40B4-BE49-F238E27FC236}">
              <a16:creationId xmlns="" xmlns:a16="http://schemas.microsoft.com/office/drawing/2014/main" id="{00000000-0008-0000-0200-00007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33" name="Text Box 2200">
          <a:extLst>
            <a:ext uri="{FF2B5EF4-FFF2-40B4-BE49-F238E27FC236}">
              <a16:creationId xmlns="" xmlns:a16="http://schemas.microsoft.com/office/drawing/2014/main" id="{00000000-0008-0000-0200-00007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34" name="Text Box 2203">
          <a:extLst>
            <a:ext uri="{FF2B5EF4-FFF2-40B4-BE49-F238E27FC236}">
              <a16:creationId xmlns="" xmlns:a16="http://schemas.microsoft.com/office/drawing/2014/main" id="{00000000-0008-0000-0200-00007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35" name="Text Box 2206">
          <a:extLst>
            <a:ext uri="{FF2B5EF4-FFF2-40B4-BE49-F238E27FC236}">
              <a16:creationId xmlns="" xmlns:a16="http://schemas.microsoft.com/office/drawing/2014/main" id="{00000000-0008-0000-0200-00007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36" name="Text Box 2209">
          <a:extLst>
            <a:ext uri="{FF2B5EF4-FFF2-40B4-BE49-F238E27FC236}">
              <a16:creationId xmlns="" xmlns:a16="http://schemas.microsoft.com/office/drawing/2014/main" id="{00000000-0008-0000-0200-00007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37" name="Text Box 2212">
          <a:extLst>
            <a:ext uri="{FF2B5EF4-FFF2-40B4-BE49-F238E27FC236}">
              <a16:creationId xmlns="" xmlns:a16="http://schemas.microsoft.com/office/drawing/2014/main" id="{00000000-0008-0000-0200-00007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38" name="Text Box 2215">
          <a:extLst>
            <a:ext uri="{FF2B5EF4-FFF2-40B4-BE49-F238E27FC236}">
              <a16:creationId xmlns="" xmlns:a16="http://schemas.microsoft.com/office/drawing/2014/main" id="{00000000-0008-0000-0200-00008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39" name="Text Box 2218">
          <a:extLst>
            <a:ext uri="{FF2B5EF4-FFF2-40B4-BE49-F238E27FC236}">
              <a16:creationId xmlns="" xmlns:a16="http://schemas.microsoft.com/office/drawing/2014/main" id="{00000000-0008-0000-0200-00008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40" name="Text Box 2243">
          <a:extLst>
            <a:ext uri="{FF2B5EF4-FFF2-40B4-BE49-F238E27FC236}">
              <a16:creationId xmlns="" xmlns:a16="http://schemas.microsoft.com/office/drawing/2014/main" id="{00000000-0008-0000-0200-00008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41" name="Text Box 2246">
          <a:extLst>
            <a:ext uri="{FF2B5EF4-FFF2-40B4-BE49-F238E27FC236}">
              <a16:creationId xmlns="" xmlns:a16="http://schemas.microsoft.com/office/drawing/2014/main" id="{00000000-0008-0000-0200-00008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42" name="Text Box 2249">
          <a:extLst>
            <a:ext uri="{FF2B5EF4-FFF2-40B4-BE49-F238E27FC236}">
              <a16:creationId xmlns="" xmlns:a16="http://schemas.microsoft.com/office/drawing/2014/main" id="{00000000-0008-0000-0200-00008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43" name="Text Box 2252">
          <a:extLst>
            <a:ext uri="{FF2B5EF4-FFF2-40B4-BE49-F238E27FC236}">
              <a16:creationId xmlns="" xmlns:a16="http://schemas.microsoft.com/office/drawing/2014/main" id="{00000000-0008-0000-0200-00008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44" name="Text Box 2255">
          <a:extLst>
            <a:ext uri="{FF2B5EF4-FFF2-40B4-BE49-F238E27FC236}">
              <a16:creationId xmlns="" xmlns:a16="http://schemas.microsoft.com/office/drawing/2014/main" id="{00000000-0008-0000-0200-00008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45" name="Text Box 2258">
          <a:extLst>
            <a:ext uri="{FF2B5EF4-FFF2-40B4-BE49-F238E27FC236}">
              <a16:creationId xmlns="" xmlns:a16="http://schemas.microsoft.com/office/drawing/2014/main" id="{00000000-0008-0000-0200-00008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46" name="Text Box 2261">
          <a:extLst>
            <a:ext uri="{FF2B5EF4-FFF2-40B4-BE49-F238E27FC236}">
              <a16:creationId xmlns="" xmlns:a16="http://schemas.microsoft.com/office/drawing/2014/main" id="{00000000-0008-0000-0200-00008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47" name="Text Box 2264">
          <a:extLst>
            <a:ext uri="{FF2B5EF4-FFF2-40B4-BE49-F238E27FC236}">
              <a16:creationId xmlns="" xmlns:a16="http://schemas.microsoft.com/office/drawing/2014/main" id="{00000000-0008-0000-0200-00008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48" name="Text Box 2267">
          <a:extLst>
            <a:ext uri="{FF2B5EF4-FFF2-40B4-BE49-F238E27FC236}">
              <a16:creationId xmlns="" xmlns:a16="http://schemas.microsoft.com/office/drawing/2014/main" id="{00000000-0008-0000-0200-00008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49" name="Text Box 2270">
          <a:extLst>
            <a:ext uri="{FF2B5EF4-FFF2-40B4-BE49-F238E27FC236}">
              <a16:creationId xmlns="" xmlns:a16="http://schemas.microsoft.com/office/drawing/2014/main" id="{00000000-0008-0000-0200-00008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50" name="Text Box 2273">
          <a:extLst>
            <a:ext uri="{FF2B5EF4-FFF2-40B4-BE49-F238E27FC236}">
              <a16:creationId xmlns="" xmlns:a16="http://schemas.microsoft.com/office/drawing/2014/main" id="{00000000-0008-0000-0200-00008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51" name="Text Box 2276">
          <a:extLst>
            <a:ext uri="{FF2B5EF4-FFF2-40B4-BE49-F238E27FC236}">
              <a16:creationId xmlns="" xmlns:a16="http://schemas.microsoft.com/office/drawing/2014/main" id="{00000000-0008-0000-0200-00008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52" name="Text Box 2279">
          <a:extLst>
            <a:ext uri="{FF2B5EF4-FFF2-40B4-BE49-F238E27FC236}">
              <a16:creationId xmlns="" xmlns:a16="http://schemas.microsoft.com/office/drawing/2014/main" id="{00000000-0008-0000-0200-00008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53" name="Text Box 2282">
          <a:extLst>
            <a:ext uri="{FF2B5EF4-FFF2-40B4-BE49-F238E27FC236}">
              <a16:creationId xmlns="" xmlns:a16="http://schemas.microsoft.com/office/drawing/2014/main" id="{00000000-0008-0000-0200-00008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54" name="Text Box 2285">
          <a:extLst>
            <a:ext uri="{FF2B5EF4-FFF2-40B4-BE49-F238E27FC236}">
              <a16:creationId xmlns="" xmlns:a16="http://schemas.microsoft.com/office/drawing/2014/main" id="{00000000-0008-0000-0200-00009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55" name="Text Box 2310">
          <a:extLst>
            <a:ext uri="{FF2B5EF4-FFF2-40B4-BE49-F238E27FC236}">
              <a16:creationId xmlns="" xmlns:a16="http://schemas.microsoft.com/office/drawing/2014/main" id="{00000000-0008-0000-0200-00009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56" name="Text Box 2313">
          <a:extLst>
            <a:ext uri="{FF2B5EF4-FFF2-40B4-BE49-F238E27FC236}">
              <a16:creationId xmlns="" xmlns:a16="http://schemas.microsoft.com/office/drawing/2014/main" id="{00000000-0008-0000-0200-00009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57" name="Text Box 2316">
          <a:extLst>
            <a:ext uri="{FF2B5EF4-FFF2-40B4-BE49-F238E27FC236}">
              <a16:creationId xmlns="" xmlns:a16="http://schemas.microsoft.com/office/drawing/2014/main" id="{00000000-0008-0000-0200-00009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58" name="Text Box 2319">
          <a:extLst>
            <a:ext uri="{FF2B5EF4-FFF2-40B4-BE49-F238E27FC236}">
              <a16:creationId xmlns="" xmlns:a16="http://schemas.microsoft.com/office/drawing/2014/main" id="{00000000-0008-0000-0200-00009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59" name="Text Box 2322">
          <a:extLst>
            <a:ext uri="{FF2B5EF4-FFF2-40B4-BE49-F238E27FC236}">
              <a16:creationId xmlns="" xmlns:a16="http://schemas.microsoft.com/office/drawing/2014/main" id="{00000000-0008-0000-0200-00009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60" name="Text Box 2325">
          <a:extLst>
            <a:ext uri="{FF2B5EF4-FFF2-40B4-BE49-F238E27FC236}">
              <a16:creationId xmlns="" xmlns:a16="http://schemas.microsoft.com/office/drawing/2014/main" id="{00000000-0008-0000-0200-00009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61" name="Text Box 2328">
          <a:extLst>
            <a:ext uri="{FF2B5EF4-FFF2-40B4-BE49-F238E27FC236}">
              <a16:creationId xmlns="" xmlns:a16="http://schemas.microsoft.com/office/drawing/2014/main" id="{00000000-0008-0000-0200-00009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62" name="Text Box 2331">
          <a:extLst>
            <a:ext uri="{FF2B5EF4-FFF2-40B4-BE49-F238E27FC236}">
              <a16:creationId xmlns="" xmlns:a16="http://schemas.microsoft.com/office/drawing/2014/main" id="{00000000-0008-0000-0200-00009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63" name="Text Box 2334">
          <a:extLst>
            <a:ext uri="{FF2B5EF4-FFF2-40B4-BE49-F238E27FC236}">
              <a16:creationId xmlns="" xmlns:a16="http://schemas.microsoft.com/office/drawing/2014/main" id="{00000000-0008-0000-0200-00009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64" name="Text Box 2337">
          <a:extLst>
            <a:ext uri="{FF2B5EF4-FFF2-40B4-BE49-F238E27FC236}">
              <a16:creationId xmlns="" xmlns:a16="http://schemas.microsoft.com/office/drawing/2014/main" id="{00000000-0008-0000-0200-00009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65" name="Text Box 2340">
          <a:extLst>
            <a:ext uri="{FF2B5EF4-FFF2-40B4-BE49-F238E27FC236}">
              <a16:creationId xmlns="" xmlns:a16="http://schemas.microsoft.com/office/drawing/2014/main" id="{00000000-0008-0000-0200-00009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66" name="Text Box 2343">
          <a:extLst>
            <a:ext uri="{FF2B5EF4-FFF2-40B4-BE49-F238E27FC236}">
              <a16:creationId xmlns="" xmlns:a16="http://schemas.microsoft.com/office/drawing/2014/main" id="{00000000-0008-0000-0200-00009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67" name="Text Box 2346">
          <a:extLst>
            <a:ext uri="{FF2B5EF4-FFF2-40B4-BE49-F238E27FC236}">
              <a16:creationId xmlns="" xmlns:a16="http://schemas.microsoft.com/office/drawing/2014/main" id="{00000000-0008-0000-0200-00009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68" name="Text Box 2349">
          <a:extLst>
            <a:ext uri="{FF2B5EF4-FFF2-40B4-BE49-F238E27FC236}">
              <a16:creationId xmlns="" xmlns:a16="http://schemas.microsoft.com/office/drawing/2014/main" id="{00000000-0008-0000-0200-00009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69" name="Text Box 2352">
          <a:extLst>
            <a:ext uri="{FF2B5EF4-FFF2-40B4-BE49-F238E27FC236}">
              <a16:creationId xmlns="" xmlns:a16="http://schemas.microsoft.com/office/drawing/2014/main" id="{00000000-0008-0000-0200-00009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70" name="Text Box 2377">
          <a:extLst>
            <a:ext uri="{FF2B5EF4-FFF2-40B4-BE49-F238E27FC236}">
              <a16:creationId xmlns="" xmlns:a16="http://schemas.microsoft.com/office/drawing/2014/main" id="{00000000-0008-0000-0200-0000A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71" name="Text Box 2380">
          <a:extLst>
            <a:ext uri="{FF2B5EF4-FFF2-40B4-BE49-F238E27FC236}">
              <a16:creationId xmlns="" xmlns:a16="http://schemas.microsoft.com/office/drawing/2014/main" id="{00000000-0008-0000-0200-0000A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72" name="Text Box 2383">
          <a:extLst>
            <a:ext uri="{FF2B5EF4-FFF2-40B4-BE49-F238E27FC236}">
              <a16:creationId xmlns="" xmlns:a16="http://schemas.microsoft.com/office/drawing/2014/main" id="{00000000-0008-0000-0200-0000A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73" name="Text Box 2386">
          <a:extLst>
            <a:ext uri="{FF2B5EF4-FFF2-40B4-BE49-F238E27FC236}">
              <a16:creationId xmlns="" xmlns:a16="http://schemas.microsoft.com/office/drawing/2014/main" id="{00000000-0008-0000-0200-0000A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74" name="Text Box 2389">
          <a:extLst>
            <a:ext uri="{FF2B5EF4-FFF2-40B4-BE49-F238E27FC236}">
              <a16:creationId xmlns="" xmlns:a16="http://schemas.microsoft.com/office/drawing/2014/main" id="{00000000-0008-0000-0200-0000A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75" name="Text Box 2392">
          <a:extLst>
            <a:ext uri="{FF2B5EF4-FFF2-40B4-BE49-F238E27FC236}">
              <a16:creationId xmlns="" xmlns:a16="http://schemas.microsoft.com/office/drawing/2014/main" id="{00000000-0008-0000-0200-0000A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76" name="Text Box 2395">
          <a:extLst>
            <a:ext uri="{FF2B5EF4-FFF2-40B4-BE49-F238E27FC236}">
              <a16:creationId xmlns="" xmlns:a16="http://schemas.microsoft.com/office/drawing/2014/main" id="{00000000-0008-0000-0200-0000A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77" name="Text Box 2398">
          <a:extLst>
            <a:ext uri="{FF2B5EF4-FFF2-40B4-BE49-F238E27FC236}">
              <a16:creationId xmlns="" xmlns:a16="http://schemas.microsoft.com/office/drawing/2014/main" id="{00000000-0008-0000-0200-0000A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78" name="Text Box 2401">
          <a:extLst>
            <a:ext uri="{FF2B5EF4-FFF2-40B4-BE49-F238E27FC236}">
              <a16:creationId xmlns="" xmlns:a16="http://schemas.microsoft.com/office/drawing/2014/main" id="{00000000-0008-0000-0200-0000A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79" name="Text Box 2404">
          <a:extLst>
            <a:ext uri="{FF2B5EF4-FFF2-40B4-BE49-F238E27FC236}">
              <a16:creationId xmlns="" xmlns:a16="http://schemas.microsoft.com/office/drawing/2014/main" id="{00000000-0008-0000-0200-0000A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80" name="Text Box 2407">
          <a:extLst>
            <a:ext uri="{FF2B5EF4-FFF2-40B4-BE49-F238E27FC236}">
              <a16:creationId xmlns="" xmlns:a16="http://schemas.microsoft.com/office/drawing/2014/main" id="{00000000-0008-0000-0200-0000A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81" name="Text Box 2410">
          <a:extLst>
            <a:ext uri="{FF2B5EF4-FFF2-40B4-BE49-F238E27FC236}">
              <a16:creationId xmlns="" xmlns:a16="http://schemas.microsoft.com/office/drawing/2014/main" id="{00000000-0008-0000-0200-0000A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82" name="Text Box 2413">
          <a:extLst>
            <a:ext uri="{FF2B5EF4-FFF2-40B4-BE49-F238E27FC236}">
              <a16:creationId xmlns="" xmlns:a16="http://schemas.microsoft.com/office/drawing/2014/main" id="{00000000-0008-0000-0200-0000A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83" name="Text Box 2416">
          <a:extLst>
            <a:ext uri="{FF2B5EF4-FFF2-40B4-BE49-F238E27FC236}">
              <a16:creationId xmlns="" xmlns:a16="http://schemas.microsoft.com/office/drawing/2014/main" id="{00000000-0008-0000-0200-0000A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84" name="Text Box 2419">
          <a:extLst>
            <a:ext uri="{FF2B5EF4-FFF2-40B4-BE49-F238E27FC236}">
              <a16:creationId xmlns="" xmlns:a16="http://schemas.microsoft.com/office/drawing/2014/main" id="{00000000-0008-0000-0200-0000A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85" name="Text Box 2444">
          <a:extLst>
            <a:ext uri="{FF2B5EF4-FFF2-40B4-BE49-F238E27FC236}">
              <a16:creationId xmlns="" xmlns:a16="http://schemas.microsoft.com/office/drawing/2014/main" id="{00000000-0008-0000-0200-0000A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86" name="Text Box 2447">
          <a:extLst>
            <a:ext uri="{FF2B5EF4-FFF2-40B4-BE49-F238E27FC236}">
              <a16:creationId xmlns="" xmlns:a16="http://schemas.microsoft.com/office/drawing/2014/main" id="{00000000-0008-0000-0200-0000B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87" name="Text Box 2450">
          <a:extLst>
            <a:ext uri="{FF2B5EF4-FFF2-40B4-BE49-F238E27FC236}">
              <a16:creationId xmlns="" xmlns:a16="http://schemas.microsoft.com/office/drawing/2014/main" id="{00000000-0008-0000-0200-0000B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88" name="Text Box 2453">
          <a:extLst>
            <a:ext uri="{FF2B5EF4-FFF2-40B4-BE49-F238E27FC236}">
              <a16:creationId xmlns="" xmlns:a16="http://schemas.microsoft.com/office/drawing/2014/main" id="{00000000-0008-0000-0200-0000B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89" name="Text Box 2456">
          <a:extLst>
            <a:ext uri="{FF2B5EF4-FFF2-40B4-BE49-F238E27FC236}">
              <a16:creationId xmlns="" xmlns:a16="http://schemas.microsoft.com/office/drawing/2014/main" id="{00000000-0008-0000-0200-0000B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90" name="Text Box 2459">
          <a:extLst>
            <a:ext uri="{FF2B5EF4-FFF2-40B4-BE49-F238E27FC236}">
              <a16:creationId xmlns="" xmlns:a16="http://schemas.microsoft.com/office/drawing/2014/main" id="{00000000-0008-0000-0200-0000B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91" name="Text Box 2462">
          <a:extLst>
            <a:ext uri="{FF2B5EF4-FFF2-40B4-BE49-F238E27FC236}">
              <a16:creationId xmlns="" xmlns:a16="http://schemas.microsoft.com/office/drawing/2014/main" id="{00000000-0008-0000-0200-0000B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92" name="Text Box 2465">
          <a:extLst>
            <a:ext uri="{FF2B5EF4-FFF2-40B4-BE49-F238E27FC236}">
              <a16:creationId xmlns="" xmlns:a16="http://schemas.microsoft.com/office/drawing/2014/main" id="{00000000-0008-0000-0200-0000B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93" name="Text Box 2468">
          <a:extLst>
            <a:ext uri="{FF2B5EF4-FFF2-40B4-BE49-F238E27FC236}">
              <a16:creationId xmlns="" xmlns:a16="http://schemas.microsoft.com/office/drawing/2014/main" id="{00000000-0008-0000-0200-0000B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94" name="Text Box 2471">
          <a:extLst>
            <a:ext uri="{FF2B5EF4-FFF2-40B4-BE49-F238E27FC236}">
              <a16:creationId xmlns="" xmlns:a16="http://schemas.microsoft.com/office/drawing/2014/main" id="{00000000-0008-0000-0200-0000B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95" name="Text Box 2474">
          <a:extLst>
            <a:ext uri="{FF2B5EF4-FFF2-40B4-BE49-F238E27FC236}">
              <a16:creationId xmlns="" xmlns:a16="http://schemas.microsoft.com/office/drawing/2014/main" id="{00000000-0008-0000-0200-0000B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96" name="Text Box 2477">
          <a:extLst>
            <a:ext uri="{FF2B5EF4-FFF2-40B4-BE49-F238E27FC236}">
              <a16:creationId xmlns="" xmlns:a16="http://schemas.microsoft.com/office/drawing/2014/main" id="{00000000-0008-0000-0200-0000B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97" name="Text Box 2480">
          <a:extLst>
            <a:ext uri="{FF2B5EF4-FFF2-40B4-BE49-F238E27FC236}">
              <a16:creationId xmlns="" xmlns:a16="http://schemas.microsoft.com/office/drawing/2014/main" id="{00000000-0008-0000-0200-0000B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98" name="Text Box 2483">
          <a:extLst>
            <a:ext uri="{FF2B5EF4-FFF2-40B4-BE49-F238E27FC236}">
              <a16:creationId xmlns="" xmlns:a16="http://schemas.microsoft.com/office/drawing/2014/main" id="{00000000-0008-0000-0200-0000B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5999" name="Text Box 2486">
          <a:extLst>
            <a:ext uri="{FF2B5EF4-FFF2-40B4-BE49-F238E27FC236}">
              <a16:creationId xmlns="" xmlns:a16="http://schemas.microsoft.com/office/drawing/2014/main" id="{00000000-0008-0000-0200-0000B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00" name="Text Box 2511">
          <a:extLst>
            <a:ext uri="{FF2B5EF4-FFF2-40B4-BE49-F238E27FC236}">
              <a16:creationId xmlns="" xmlns:a16="http://schemas.microsoft.com/office/drawing/2014/main" id="{00000000-0008-0000-0200-0000B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01" name="Text Box 2514">
          <a:extLst>
            <a:ext uri="{FF2B5EF4-FFF2-40B4-BE49-F238E27FC236}">
              <a16:creationId xmlns="" xmlns:a16="http://schemas.microsoft.com/office/drawing/2014/main" id="{00000000-0008-0000-0200-0000B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02" name="Text Box 2517">
          <a:extLst>
            <a:ext uri="{FF2B5EF4-FFF2-40B4-BE49-F238E27FC236}">
              <a16:creationId xmlns="" xmlns:a16="http://schemas.microsoft.com/office/drawing/2014/main" id="{00000000-0008-0000-0200-0000C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03" name="Text Box 2520">
          <a:extLst>
            <a:ext uri="{FF2B5EF4-FFF2-40B4-BE49-F238E27FC236}">
              <a16:creationId xmlns="" xmlns:a16="http://schemas.microsoft.com/office/drawing/2014/main" id="{00000000-0008-0000-0200-0000C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04" name="Text Box 2523">
          <a:extLst>
            <a:ext uri="{FF2B5EF4-FFF2-40B4-BE49-F238E27FC236}">
              <a16:creationId xmlns="" xmlns:a16="http://schemas.microsoft.com/office/drawing/2014/main" id="{00000000-0008-0000-0200-0000C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05" name="Text Box 2526">
          <a:extLst>
            <a:ext uri="{FF2B5EF4-FFF2-40B4-BE49-F238E27FC236}">
              <a16:creationId xmlns="" xmlns:a16="http://schemas.microsoft.com/office/drawing/2014/main" id="{00000000-0008-0000-0200-0000C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06" name="Text Box 2529">
          <a:extLst>
            <a:ext uri="{FF2B5EF4-FFF2-40B4-BE49-F238E27FC236}">
              <a16:creationId xmlns="" xmlns:a16="http://schemas.microsoft.com/office/drawing/2014/main" id="{00000000-0008-0000-0200-0000C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07" name="Text Box 2532">
          <a:extLst>
            <a:ext uri="{FF2B5EF4-FFF2-40B4-BE49-F238E27FC236}">
              <a16:creationId xmlns="" xmlns:a16="http://schemas.microsoft.com/office/drawing/2014/main" id="{00000000-0008-0000-0200-0000C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08" name="Text Box 2535">
          <a:extLst>
            <a:ext uri="{FF2B5EF4-FFF2-40B4-BE49-F238E27FC236}">
              <a16:creationId xmlns="" xmlns:a16="http://schemas.microsoft.com/office/drawing/2014/main" id="{00000000-0008-0000-0200-0000C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09" name="Text Box 2538">
          <a:extLst>
            <a:ext uri="{FF2B5EF4-FFF2-40B4-BE49-F238E27FC236}">
              <a16:creationId xmlns="" xmlns:a16="http://schemas.microsoft.com/office/drawing/2014/main" id="{00000000-0008-0000-0200-0000C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10" name="Text Box 2541">
          <a:extLst>
            <a:ext uri="{FF2B5EF4-FFF2-40B4-BE49-F238E27FC236}">
              <a16:creationId xmlns="" xmlns:a16="http://schemas.microsoft.com/office/drawing/2014/main" id="{00000000-0008-0000-0200-0000C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11" name="Text Box 2544">
          <a:extLst>
            <a:ext uri="{FF2B5EF4-FFF2-40B4-BE49-F238E27FC236}">
              <a16:creationId xmlns="" xmlns:a16="http://schemas.microsoft.com/office/drawing/2014/main" id="{00000000-0008-0000-0200-0000C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12" name="Text Box 2547">
          <a:extLst>
            <a:ext uri="{FF2B5EF4-FFF2-40B4-BE49-F238E27FC236}">
              <a16:creationId xmlns="" xmlns:a16="http://schemas.microsoft.com/office/drawing/2014/main" id="{00000000-0008-0000-0200-0000C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13" name="Text Box 2550">
          <a:extLst>
            <a:ext uri="{FF2B5EF4-FFF2-40B4-BE49-F238E27FC236}">
              <a16:creationId xmlns="" xmlns:a16="http://schemas.microsoft.com/office/drawing/2014/main" id="{00000000-0008-0000-0200-0000C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14" name="Text Box 2553">
          <a:extLst>
            <a:ext uri="{FF2B5EF4-FFF2-40B4-BE49-F238E27FC236}">
              <a16:creationId xmlns="" xmlns:a16="http://schemas.microsoft.com/office/drawing/2014/main" id="{00000000-0008-0000-0200-0000C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15" name="Text Box 2578">
          <a:extLst>
            <a:ext uri="{FF2B5EF4-FFF2-40B4-BE49-F238E27FC236}">
              <a16:creationId xmlns="" xmlns:a16="http://schemas.microsoft.com/office/drawing/2014/main" id="{00000000-0008-0000-0200-0000C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16" name="Text Box 2581">
          <a:extLst>
            <a:ext uri="{FF2B5EF4-FFF2-40B4-BE49-F238E27FC236}">
              <a16:creationId xmlns="" xmlns:a16="http://schemas.microsoft.com/office/drawing/2014/main" id="{00000000-0008-0000-0200-0000C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17" name="Text Box 2584">
          <a:extLst>
            <a:ext uri="{FF2B5EF4-FFF2-40B4-BE49-F238E27FC236}">
              <a16:creationId xmlns="" xmlns:a16="http://schemas.microsoft.com/office/drawing/2014/main" id="{00000000-0008-0000-0200-0000C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18" name="Text Box 2587">
          <a:extLst>
            <a:ext uri="{FF2B5EF4-FFF2-40B4-BE49-F238E27FC236}">
              <a16:creationId xmlns="" xmlns:a16="http://schemas.microsoft.com/office/drawing/2014/main" id="{00000000-0008-0000-0200-0000D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19" name="Text Box 2590">
          <a:extLst>
            <a:ext uri="{FF2B5EF4-FFF2-40B4-BE49-F238E27FC236}">
              <a16:creationId xmlns="" xmlns:a16="http://schemas.microsoft.com/office/drawing/2014/main" id="{00000000-0008-0000-0200-0000D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20" name="Text Box 2593">
          <a:extLst>
            <a:ext uri="{FF2B5EF4-FFF2-40B4-BE49-F238E27FC236}">
              <a16:creationId xmlns="" xmlns:a16="http://schemas.microsoft.com/office/drawing/2014/main" id="{00000000-0008-0000-0200-0000D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21" name="Text Box 2596">
          <a:extLst>
            <a:ext uri="{FF2B5EF4-FFF2-40B4-BE49-F238E27FC236}">
              <a16:creationId xmlns="" xmlns:a16="http://schemas.microsoft.com/office/drawing/2014/main" id="{00000000-0008-0000-0200-0000D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22" name="Text Box 2599">
          <a:extLst>
            <a:ext uri="{FF2B5EF4-FFF2-40B4-BE49-F238E27FC236}">
              <a16:creationId xmlns="" xmlns:a16="http://schemas.microsoft.com/office/drawing/2014/main" id="{00000000-0008-0000-0200-0000D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23" name="Text Box 2602">
          <a:extLst>
            <a:ext uri="{FF2B5EF4-FFF2-40B4-BE49-F238E27FC236}">
              <a16:creationId xmlns="" xmlns:a16="http://schemas.microsoft.com/office/drawing/2014/main" id="{00000000-0008-0000-0200-0000D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24" name="Text Box 2605">
          <a:extLst>
            <a:ext uri="{FF2B5EF4-FFF2-40B4-BE49-F238E27FC236}">
              <a16:creationId xmlns="" xmlns:a16="http://schemas.microsoft.com/office/drawing/2014/main" id="{00000000-0008-0000-0200-0000D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25" name="Text Box 2608">
          <a:extLst>
            <a:ext uri="{FF2B5EF4-FFF2-40B4-BE49-F238E27FC236}">
              <a16:creationId xmlns="" xmlns:a16="http://schemas.microsoft.com/office/drawing/2014/main" id="{00000000-0008-0000-0200-0000D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26" name="Text Box 2611">
          <a:extLst>
            <a:ext uri="{FF2B5EF4-FFF2-40B4-BE49-F238E27FC236}">
              <a16:creationId xmlns="" xmlns:a16="http://schemas.microsoft.com/office/drawing/2014/main" id="{00000000-0008-0000-0200-0000D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27" name="Text Box 2614">
          <a:extLst>
            <a:ext uri="{FF2B5EF4-FFF2-40B4-BE49-F238E27FC236}">
              <a16:creationId xmlns="" xmlns:a16="http://schemas.microsoft.com/office/drawing/2014/main" id="{00000000-0008-0000-0200-0000D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28" name="Text Box 2617">
          <a:extLst>
            <a:ext uri="{FF2B5EF4-FFF2-40B4-BE49-F238E27FC236}">
              <a16:creationId xmlns="" xmlns:a16="http://schemas.microsoft.com/office/drawing/2014/main" id="{00000000-0008-0000-0200-0000D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29" name="Text Box 2620">
          <a:extLst>
            <a:ext uri="{FF2B5EF4-FFF2-40B4-BE49-F238E27FC236}">
              <a16:creationId xmlns="" xmlns:a16="http://schemas.microsoft.com/office/drawing/2014/main" id="{00000000-0008-0000-0200-0000D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30" name="Text Box 2645">
          <a:extLst>
            <a:ext uri="{FF2B5EF4-FFF2-40B4-BE49-F238E27FC236}">
              <a16:creationId xmlns="" xmlns:a16="http://schemas.microsoft.com/office/drawing/2014/main" id="{00000000-0008-0000-0200-0000D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31" name="Text Box 2648">
          <a:extLst>
            <a:ext uri="{FF2B5EF4-FFF2-40B4-BE49-F238E27FC236}">
              <a16:creationId xmlns="" xmlns:a16="http://schemas.microsoft.com/office/drawing/2014/main" id="{00000000-0008-0000-0200-0000D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32" name="Text Box 2651">
          <a:extLst>
            <a:ext uri="{FF2B5EF4-FFF2-40B4-BE49-F238E27FC236}">
              <a16:creationId xmlns="" xmlns:a16="http://schemas.microsoft.com/office/drawing/2014/main" id="{00000000-0008-0000-0200-0000D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33" name="Text Box 2654">
          <a:extLst>
            <a:ext uri="{FF2B5EF4-FFF2-40B4-BE49-F238E27FC236}">
              <a16:creationId xmlns="" xmlns:a16="http://schemas.microsoft.com/office/drawing/2014/main" id="{00000000-0008-0000-0200-0000D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34" name="Text Box 2657">
          <a:extLst>
            <a:ext uri="{FF2B5EF4-FFF2-40B4-BE49-F238E27FC236}">
              <a16:creationId xmlns="" xmlns:a16="http://schemas.microsoft.com/office/drawing/2014/main" id="{00000000-0008-0000-0200-0000E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35" name="Text Box 2660">
          <a:extLst>
            <a:ext uri="{FF2B5EF4-FFF2-40B4-BE49-F238E27FC236}">
              <a16:creationId xmlns="" xmlns:a16="http://schemas.microsoft.com/office/drawing/2014/main" id="{00000000-0008-0000-0200-0000E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36" name="Text Box 2663">
          <a:extLst>
            <a:ext uri="{FF2B5EF4-FFF2-40B4-BE49-F238E27FC236}">
              <a16:creationId xmlns="" xmlns:a16="http://schemas.microsoft.com/office/drawing/2014/main" id="{00000000-0008-0000-0200-0000E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37" name="Text Box 2666">
          <a:extLst>
            <a:ext uri="{FF2B5EF4-FFF2-40B4-BE49-F238E27FC236}">
              <a16:creationId xmlns="" xmlns:a16="http://schemas.microsoft.com/office/drawing/2014/main" id="{00000000-0008-0000-0200-0000E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38" name="Text Box 2669">
          <a:extLst>
            <a:ext uri="{FF2B5EF4-FFF2-40B4-BE49-F238E27FC236}">
              <a16:creationId xmlns="" xmlns:a16="http://schemas.microsoft.com/office/drawing/2014/main" id="{00000000-0008-0000-0200-0000E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39" name="Text Box 2672">
          <a:extLst>
            <a:ext uri="{FF2B5EF4-FFF2-40B4-BE49-F238E27FC236}">
              <a16:creationId xmlns="" xmlns:a16="http://schemas.microsoft.com/office/drawing/2014/main" id="{00000000-0008-0000-0200-0000E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40" name="Text Box 2675">
          <a:extLst>
            <a:ext uri="{FF2B5EF4-FFF2-40B4-BE49-F238E27FC236}">
              <a16:creationId xmlns="" xmlns:a16="http://schemas.microsoft.com/office/drawing/2014/main" id="{00000000-0008-0000-0200-0000E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41" name="Text Box 2678">
          <a:extLst>
            <a:ext uri="{FF2B5EF4-FFF2-40B4-BE49-F238E27FC236}">
              <a16:creationId xmlns="" xmlns:a16="http://schemas.microsoft.com/office/drawing/2014/main" id="{00000000-0008-0000-0200-0000E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42" name="Text Box 2681">
          <a:extLst>
            <a:ext uri="{FF2B5EF4-FFF2-40B4-BE49-F238E27FC236}">
              <a16:creationId xmlns="" xmlns:a16="http://schemas.microsoft.com/office/drawing/2014/main" id="{00000000-0008-0000-0200-0000E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43" name="Text Box 2684">
          <a:extLst>
            <a:ext uri="{FF2B5EF4-FFF2-40B4-BE49-F238E27FC236}">
              <a16:creationId xmlns="" xmlns:a16="http://schemas.microsoft.com/office/drawing/2014/main" id="{00000000-0008-0000-0200-0000E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44" name="Text Box 2687">
          <a:extLst>
            <a:ext uri="{FF2B5EF4-FFF2-40B4-BE49-F238E27FC236}">
              <a16:creationId xmlns="" xmlns:a16="http://schemas.microsoft.com/office/drawing/2014/main" id="{00000000-0008-0000-0200-0000E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45" name="Text Box 2712">
          <a:extLst>
            <a:ext uri="{FF2B5EF4-FFF2-40B4-BE49-F238E27FC236}">
              <a16:creationId xmlns="" xmlns:a16="http://schemas.microsoft.com/office/drawing/2014/main" id="{00000000-0008-0000-0200-0000E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46" name="Text Box 2715">
          <a:extLst>
            <a:ext uri="{FF2B5EF4-FFF2-40B4-BE49-F238E27FC236}">
              <a16:creationId xmlns="" xmlns:a16="http://schemas.microsoft.com/office/drawing/2014/main" id="{00000000-0008-0000-0200-0000E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47" name="Text Box 2718">
          <a:extLst>
            <a:ext uri="{FF2B5EF4-FFF2-40B4-BE49-F238E27FC236}">
              <a16:creationId xmlns="" xmlns:a16="http://schemas.microsoft.com/office/drawing/2014/main" id="{00000000-0008-0000-0200-0000E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48" name="Text Box 2721">
          <a:extLst>
            <a:ext uri="{FF2B5EF4-FFF2-40B4-BE49-F238E27FC236}">
              <a16:creationId xmlns="" xmlns:a16="http://schemas.microsoft.com/office/drawing/2014/main" id="{00000000-0008-0000-0200-0000E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49" name="Text Box 2724">
          <a:extLst>
            <a:ext uri="{FF2B5EF4-FFF2-40B4-BE49-F238E27FC236}">
              <a16:creationId xmlns="" xmlns:a16="http://schemas.microsoft.com/office/drawing/2014/main" id="{00000000-0008-0000-0200-0000E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50" name="Text Box 2727">
          <a:extLst>
            <a:ext uri="{FF2B5EF4-FFF2-40B4-BE49-F238E27FC236}">
              <a16:creationId xmlns="" xmlns:a16="http://schemas.microsoft.com/office/drawing/2014/main" id="{00000000-0008-0000-0200-0000F0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51" name="Text Box 2730">
          <a:extLst>
            <a:ext uri="{FF2B5EF4-FFF2-40B4-BE49-F238E27FC236}">
              <a16:creationId xmlns="" xmlns:a16="http://schemas.microsoft.com/office/drawing/2014/main" id="{00000000-0008-0000-0200-0000F1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52" name="Text Box 2733">
          <a:extLst>
            <a:ext uri="{FF2B5EF4-FFF2-40B4-BE49-F238E27FC236}">
              <a16:creationId xmlns="" xmlns:a16="http://schemas.microsoft.com/office/drawing/2014/main" id="{00000000-0008-0000-0200-0000F2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53" name="Text Box 2736">
          <a:extLst>
            <a:ext uri="{FF2B5EF4-FFF2-40B4-BE49-F238E27FC236}">
              <a16:creationId xmlns="" xmlns:a16="http://schemas.microsoft.com/office/drawing/2014/main" id="{00000000-0008-0000-0200-0000F3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54" name="Text Box 2739">
          <a:extLst>
            <a:ext uri="{FF2B5EF4-FFF2-40B4-BE49-F238E27FC236}">
              <a16:creationId xmlns="" xmlns:a16="http://schemas.microsoft.com/office/drawing/2014/main" id="{00000000-0008-0000-0200-0000F4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55" name="Text Box 2742">
          <a:extLst>
            <a:ext uri="{FF2B5EF4-FFF2-40B4-BE49-F238E27FC236}">
              <a16:creationId xmlns="" xmlns:a16="http://schemas.microsoft.com/office/drawing/2014/main" id="{00000000-0008-0000-0200-0000F5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56" name="Text Box 2745">
          <a:extLst>
            <a:ext uri="{FF2B5EF4-FFF2-40B4-BE49-F238E27FC236}">
              <a16:creationId xmlns="" xmlns:a16="http://schemas.microsoft.com/office/drawing/2014/main" id="{00000000-0008-0000-0200-0000F6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57" name="Text Box 2748">
          <a:extLst>
            <a:ext uri="{FF2B5EF4-FFF2-40B4-BE49-F238E27FC236}">
              <a16:creationId xmlns="" xmlns:a16="http://schemas.microsoft.com/office/drawing/2014/main" id="{00000000-0008-0000-0200-0000F7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58" name="Text Box 2751">
          <a:extLst>
            <a:ext uri="{FF2B5EF4-FFF2-40B4-BE49-F238E27FC236}">
              <a16:creationId xmlns="" xmlns:a16="http://schemas.microsoft.com/office/drawing/2014/main" id="{00000000-0008-0000-0200-0000F8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59" name="Text Box 2754">
          <a:extLst>
            <a:ext uri="{FF2B5EF4-FFF2-40B4-BE49-F238E27FC236}">
              <a16:creationId xmlns="" xmlns:a16="http://schemas.microsoft.com/office/drawing/2014/main" id="{00000000-0008-0000-0200-0000F9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60" name="Text Box 2779">
          <a:extLst>
            <a:ext uri="{FF2B5EF4-FFF2-40B4-BE49-F238E27FC236}">
              <a16:creationId xmlns="" xmlns:a16="http://schemas.microsoft.com/office/drawing/2014/main" id="{00000000-0008-0000-0200-0000FA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61" name="Text Box 2782">
          <a:extLst>
            <a:ext uri="{FF2B5EF4-FFF2-40B4-BE49-F238E27FC236}">
              <a16:creationId xmlns="" xmlns:a16="http://schemas.microsoft.com/office/drawing/2014/main" id="{00000000-0008-0000-0200-0000FB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62" name="Text Box 2785">
          <a:extLst>
            <a:ext uri="{FF2B5EF4-FFF2-40B4-BE49-F238E27FC236}">
              <a16:creationId xmlns="" xmlns:a16="http://schemas.microsoft.com/office/drawing/2014/main" id="{00000000-0008-0000-0200-0000FC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63" name="Text Box 2788">
          <a:extLst>
            <a:ext uri="{FF2B5EF4-FFF2-40B4-BE49-F238E27FC236}">
              <a16:creationId xmlns="" xmlns:a16="http://schemas.microsoft.com/office/drawing/2014/main" id="{00000000-0008-0000-0200-0000FD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64" name="Text Box 2791">
          <a:extLst>
            <a:ext uri="{FF2B5EF4-FFF2-40B4-BE49-F238E27FC236}">
              <a16:creationId xmlns="" xmlns:a16="http://schemas.microsoft.com/office/drawing/2014/main" id="{00000000-0008-0000-0200-0000FE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65" name="Text Box 2794">
          <a:extLst>
            <a:ext uri="{FF2B5EF4-FFF2-40B4-BE49-F238E27FC236}">
              <a16:creationId xmlns="" xmlns:a16="http://schemas.microsoft.com/office/drawing/2014/main" id="{00000000-0008-0000-0200-0000FFD1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66" name="Text Box 2797">
          <a:extLst>
            <a:ext uri="{FF2B5EF4-FFF2-40B4-BE49-F238E27FC236}">
              <a16:creationId xmlns="" xmlns:a16="http://schemas.microsoft.com/office/drawing/2014/main" id="{00000000-0008-0000-0200-000000D2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67" name="Text Box 2800">
          <a:extLst>
            <a:ext uri="{FF2B5EF4-FFF2-40B4-BE49-F238E27FC236}">
              <a16:creationId xmlns="" xmlns:a16="http://schemas.microsoft.com/office/drawing/2014/main" id="{00000000-0008-0000-0200-000001D2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68" name="Text Box 2803">
          <a:extLst>
            <a:ext uri="{FF2B5EF4-FFF2-40B4-BE49-F238E27FC236}">
              <a16:creationId xmlns="" xmlns:a16="http://schemas.microsoft.com/office/drawing/2014/main" id="{00000000-0008-0000-0200-000002D2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69" name="Text Box 2806">
          <a:extLst>
            <a:ext uri="{FF2B5EF4-FFF2-40B4-BE49-F238E27FC236}">
              <a16:creationId xmlns="" xmlns:a16="http://schemas.microsoft.com/office/drawing/2014/main" id="{00000000-0008-0000-0200-000003D2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70" name="Text Box 2809">
          <a:extLst>
            <a:ext uri="{FF2B5EF4-FFF2-40B4-BE49-F238E27FC236}">
              <a16:creationId xmlns="" xmlns:a16="http://schemas.microsoft.com/office/drawing/2014/main" id="{00000000-0008-0000-0200-000004D2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71" name="Text Box 2812">
          <a:extLst>
            <a:ext uri="{FF2B5EF4-FFF2-40B4-BE49-F238E27FC236}">
              <a16:creationId xmlns="" xmlns:a16="http://schemas.microsoft.com/office/drawing/2014/main" id="{00000000-0008-0000-0200-000005D2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72" name="Text Box 2815">
          <a:extLst>
            <a:ext uri="{FF2B5EF4-FFF2-40B4-BE49-F238E27FC236}">
              <a16:creationId xmlns="" xmlns:a16="http://schemas.microsoft.com/office/drawing/2014/main" id="{00000000-0008-0000-0200-000006D2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73" name="Text Box 2818">
          <a:extLst>
            <a:ext uri="{FF2B5EF4-FFF2-40B4-BE49-F238E27FC236}">
              <a16:creationId xmlns="" xmlns:a16="http://schemas.microsoft.com/office/drawing/2014/main" id="{00000000-0008-0000-0200-000007D2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76200</xdr:colOff>
      <xdr:row>539</xdr:row>
      <xdr:rowOff>38100</xdr:rowOff>
    </xdr:to>
    <xdr:sp macro="" textlink="">
      <xdr:nvSpPr>
        <xdr:cNvPr id="6074" name="Text Box 2821">
          <a:extLst>
            <a:ext uri="{FF2B5EF4-FFF2-40B4-BE49-F238E27FC236}">
              <a16:creationId xmlns="" xmlns:a16="http://schemas.microsoft.com/office/drawing/2014/main" id="{00000000-0008-0000-0200-000008D2AA00}"/>
            </a:ext>
          </a:extLst>
        </xdr:cNvPr>
        <xdr:cNvSpPr txBox="1">
          <a:spLocks noChangeArrowheads="1"/>
        </xdr:cNvSpPr>
      </xdr:nvSpPr>
      <xdr:spPr bwMode="auto">
        <a:xfrm>
          <a:off x="4191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538</xdr:row>
      <xdr:rowOff>0</xdr:rowOff>
    </xdr:from>
    <xdr:to>
      <xdr:col>1</xdr:col>
      <xdr:colOff>228600</xdr:colOff>
      <xdr:row>539</xdr:row>
      <xdr:rowOff>38100</xdr:rowOff>
    </xdr:to>
    <xdr:sp macro="" textlink="">
      <xdr:nvSpPr>
        <xdr:cNvPr id="6075" name="Text Box 2907">
          <a:extLst>
            <a:ext uri="{FF2B5EF4-FFF2-40B4-BE49-F238E27FC236}">
              <a16:creationId xmlns="" xmlns:a16="http://schemas.microsoft.com/office/drawing/2014/main" id="{00000000-0008-0000-0200-000009D2AA00}"/>
            </a:ext>
          </a:extLst>
        </xdr:cNvPr>
        <xdr:cNvSpPr txBox="1">
          <a:spLocks noChangeArrowheads="1"/>
        </xdr:cNvSpPr>
      </xdr:nvSpPr>
      <xdr:spPr bwMode="auto">
        <a:xfrm>
          <a:off x="5715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538</xdr:row>
      <xdr:rowOff>0</xdr:rowOff>
    </xdr:from>
    <xdr:to>
      <xdr:col>1</xdr:col>
      <xdr:colOff>228600</xdr:colOff>
      <xdr:row>539</xdr:row>
      <xdr:rowOff>38100</xdr:rowOff>
    </xdr:to>
    <xdr:sp macro="" textlink="">
      <xdr:nvSpPr>
        <xdr:cNvPr id="6076" name="Text Box 2908">
          <a:extLst>
            <a:ext uri="{FF2B5EF4-FFF2-40B4-BE49-F238E27FC236}">
              <a16:creationId xmlns="" xmlns:a16="http://schemas.microsoft.com/office/drawing/2014/main" id="{00000000-0008-0000-0200-00000AD2AA00}"/>
            </a:ext>
          </a:extLst>
        </xdr:cNvPr>
        <xdr:cNvSpPr txBox="1">
          <a:spLocks noChangeArrowheads="1"/>
        </xdr:cNvSpPr>
      </xdr:nvSpPr>
      <xdr:spPr bwMode="auto">
        <a:xfrm>
          <a:off x="5715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538</xdr:row>
      <xdr:rowOff>0</xdr:rowOff>
    </xdr:from>
    <xdr:to>
      <xdr:col>1</xdr:col>
      <xdr:colOff>228600</xdr:colOff>
      <xdr:row>539</xdr:row>
      <xdr:rowOff>38100</xdr:rowOff>
    </xdr:to>
    <xdr:sp macro="" textlink="">
      <xdr:nvSpPr>
        <xdr:cNvPr id="6077" name="Text Box 2912">
          <a:extLst>
            <a:ext uri="{FF2B5EF4-FFF2-40B4-BE49-F238E27FC236}">
              <a16:creationId xmlns="" xmlns:a16="http://schemas.microsoft.com/office/drawing/2014/main" id="{00000000-0008-0000-0200-00000BD2AA00}"/>
            </a:ext>
          </a:extLst>
        </xdr:cNvPr>
        <xdr:cNvSpPr txBox="1">
          <a:spLocks noChangeArrowheads="1"/>
        </xdr:cNvSpPr>
      </xdr:nvSpPr>
      <xdr:spPr bwMode="auto">
        <a:xfrm>
          <a:off x="571500" y="8890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514</xdr:row>
      <xdr:rowOff>0</xdr:rowOff>
    </xdr:from>
    <xdr:to>
      <xdr:col>1</xdr:col>
      <xdr:colOff>1752600</xdr:colOff>
      <xdr:row>515</xdr:row>
      <xdr:rowOff>38100</xdr:rowOff>
    </xdr:to>
    <xdr:sp macro="" textlink="">
      <xdr:nvSpPr>
        <xdr:cNvPr id="6078" name="Text Box 9">
          <a:extLst>
            <a:ext uri="{FF2B5EF4-FFF2-40B4-BE49-F238E27FC236}">
              <a16:creationId xmlns="" xmlns:a16="http://schemas.microsoft.com/office/drawing/2014/main" id="{00000000-0008-0000-0200-00000CD2AA00}"/>
            </a:ext>
          </a:extLst>
        </xdr:cNvPr>
        <xdr:cNvSpPr txBox="1">
          <a:spLocks noChangeArrowheads="1"/>
        </xdr:cNvSpPr>
      </xdr:nvSpPr>
      <xdr:spPr bwMode="auto">
        <a:xfrm>
          <a:off x="2095500" y="8502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514</xdr:row>
      <xdr:rowOff>0</xdr:rowOff>
    </xdr:from>
    <xdr:to>
      <xdr:col>1</xdr:col>
      <xdr:colOff>1752600</xdr:colOff>
      <xdr:row>515</xdr:row>
      <xdr:rowOff>38100</xdr:rowOff>
    </xdr:to>
    <xdr:sp macro="" textlink="">
      <xdr:nvSpPr>
        <xdr:cNvPr id="6079" name="Text Box 2909">
          <a:extLst>
            <a:ext uri="{FF2B5EF4-FFF2-40B4-BE49-F238E27FC236}">
              <a16:creationId xmlns="" xmlns:a16="http://schemas.microsoft.com/office/drawing/2014/main" id="{00000000-0008-0000-0200-00000DD2AA00}"/>
            </a:ext>
          </a:extLst>
        </xdr:cNvPr>
        <xdr:cNvSpPr txBox="1">
          <a:spLocks noChangeArrowheads="1"/>
        </xdr:cNvSpPr>
      </xdr:nvSpPr>
      <xdr:spPr bwMode="auto">
        <a:xfrm>
          <a:off x="2095500" y="8502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6080" name="Text Box 9">
          <a:extLst>
            <a:ext uri="{FF2B5EF4-FFF2-40B4-BE49-F238E27FC236}">
              <a16:creationId xmlns="" xmlns:a16="http://schemas.microsoft.com/office/drawing/2014/main" id="{00000000-0008-0000-0200-00000ED2AA00}"/>
            </a:ext>
          </a:extLst>
        </xdr:cNvPr>
        <xdr:cNvSpPr txBox="1">
          <a:spLocks noChangeArrowheads="1"/>
        </xdr:cNvSpPr>
      </xdr:nvSpPr>
      <xdr:spPr bwMode="auto">
        <a:xfrm>
          <a:off x="2095500" y="8518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6081" name="Text Box 2909">
          <a:extLst>
            <a:ext uri="{FF2B5EF4-FFF2-40B4-BE49-F238E27FC236}">
              <a16:creationId xmlns="" xmlns:a16="http://schemas.microsoft.com/office/drawing/2014/main" id="{00000000-0008-0000-0200-00000FD2AA00}"/>
            </a:ext>
          </a:extLst>
        </xdr:cNvPr>
        <xdr:cNvSpPr txBox="1">
          <a:spLocks noChangeArrowheads="1"/>
        </xdr:cNvSpPr>
      </xdr:nvSpPr>
      <xdr:spPr bwMode="auto">
        <a:xfrm>
          <a:off x="2095500" y="8518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6082" name="Text Box 9">
          <a:extLst>
            <a:ext uri="{FF2B5EF4-FFF2-40B4-BE49-F238E27FC236}">
              <a16:creationId xmlns="" xmlns:a16="http://schemas.microsoft.com/office/drawing/2014/main" id="{00000000-0008-0000-0200-000010D2AA00}"/>
            </a:ext>
          </a:extLst>
        </xdr:cNvPr>
        <xdr:cNvSpPr txBox="1">
          <a:spLocks noChangeArrowheads="1"/>
        </xdr:cNvSpPr>
      </xdr:nvSpPr>
      <xdr:spPr bwMode="auto">
        <a:xfrm>
          <a:off x="2095500" y="8518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6083" name="Text Box 2909">
          <a:extLst>
            <a:ext uri="{FF2B5EF4-FFF2-40B4-BE49-F238E27FC236}">
              <a16:creationId xmlns="" xmlns:a16="http://schemas.microsoft.com/office/drawing/2014/main" id="{00000000-0008-0000-0200-000011D2AA00}"/>
            </a:ext>
          </a:extLst>
        </xdr:cNvPr>
        <xdr:cNvSpPr txBox="1">
          <a:spLocks noChangeArrowheads="1"/>
        </xdr:cNvSpPr>
      </xdr:nvSpPr>
      <xdr:spPr bwMode="auto">
        <a:xfrm>
          <a:off x="2095500" y="8518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6084" name="Text Box 9">
          <a:extLst>
            <a:ext uri="{FF2B5EF4-FFF2-40B4-BE49-F238E27FC236}">
              <a16:creationId xmlns="" xmlns:a16="http://schemas.microsoft.com/office/drawing/2014/main" id="{00000000-0008-0000-0200-000012D2AA00}"/>
            </a:ext>
          </a:extLst>
        </xdr:cNvPr>
        <xdr:cNvSpPr txBox="1">
          <a:spLocks noChangeArrowheads="1"/>
        </xdr:cNvSpPr>
      </xdr:nvSpPr>
      <xdr:spPr bwMode="auto">
        <a:xfrm>
          <a:off x="2095500" y="85344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6085" name="Text Box 2909">
          <a:extLst>
            <a:ext uri="{FF2B5EF4-FFF2-40B4-BE49-F238E27FC236}">
              <a16:creationId xmlns="" xmlns:a16="http://schemas.microsoft.com/office/drawing/2014/main" id="{00000000-0008-0000-0200-000013D2AA00}"/>
            </a:ext>
          </a:extLst>
        </xdr:cNvPr>
        <xdr:cNvSpPr txBox="1">
          <a:spLocks noChangeArrowheads="1"/>
        </xdr:cNvSpPr>
      </xdr:nvSpPr>
      <xdr:spPr bwMode="auto">
        <a:xfrm>
          <a:off x="2095500" y="85344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6086" name="Text Box 9">
          <a:extLst>
            <a:ext uri="{FF2B5EF4-FFF2-40B4-BE49-F238E27FC236}">
              <a16:creationId xmlns="" xmlns:a16="http://schemas.microsoft.com/office/drawing/2014/main" id="{00000000-0008-0000-0200-000014D2AA00}"/>
            </a:ext>
          </a:extLst>
        </xdr:cNvPr>
        <xdr:cNvSpPr txBox="1">
          <a:spLocks noChangeArrowheads="1"/>
        </xdr:cNvSpPr>
      </xdr:nvSpPr>
      <xdr:spPr bwMode="auto">
        <a:xfrm>
          <a:off x="2095500" y="85505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6087" name="Text Box 2909">
          <a:extLst>
            <a:ext uri="{FF2B5EF4-FFF2-40B4-BE49-F238E27FC236}">
              <a16:creationId xmlns="" xmlns:a16="http://schemas.microsoft.com/office/drawing/2014/main" id="{00000000-0008-0000-0200-000015D2AA00}"/>
            </a:ext>
          </a:extLst>
        </xdr:cNvPr>
        <xdr:cNvSpPr txBox="1">
          <a:spLocks noChangeArrowheads="1"/>
        </xdr:cNvSpPr>
      </xdr:nvSpPr>
      <xdr:spPr bwMode="auto">
        <a:xfrm>
          <a:off x="2095500" y="85505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6088" name="Text Box 9">
          <a:extLst>
            <a:ext uri="{FF2B5EF4-FFF2-40B4-BE49-F238E27FC236}">
              <a16:creationId xmlns="" xmlns:a16="http://schemas.microsoft.com/office/drawing/2014/main" id="{00000000-0008-0000-0200-000016D2AA00}"/>
            </a:ext>
          </a:extLst>
        </xdr:cNvPr>
        <xdr:cNvSpPr txBox="1">
          <a:spLocks noChangeArrowheads="1"/>
        </xdr:cNvSpPr>
      </xdr:nvSpPr>
      <xdr:spPr bwMode="auto">
        <a:xfrm>
          <a:off x="2095500" y="8566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6089" name="Text Box 2909">
          <a:extLst>
            <a:ext uri="{FF2B5EF4-FFF2-40B4-BE49-F238E27FC236}">
              <a16:creationId xmlns="" xmlns:a16="http://schemas.microsoft.com/office/drawing/2014/main" id="{00000000-0008-0000-0200-000017D2AA00}"/>
            </a:ext>
          </a:extLst>
        </xdr:cNvPr>
        <xdr:cNvSpPr txBox="1">
          <a:spLocks noChangeArrowheads="1"/>
        </xdr:cNvSpPr>
      </xdr:nvSpPr>
      <xdr:spPr bwMode="auto">
        <a:xfrm>
          <a:off x="2095500" y="8566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6090" name="Text Box 9">
          <a:extLst>
            <a:ext uri="{FF2B5EF4-FFF2-40B4-BE49-F238E27FC236}">
              <a16:creationId xmlns="" xmlns:a16="http://schemas.microsoft.com/office/drawing/2014/main" id="{00000000-0008-0000-0200-000018D2AA00}"/>
            </a:ext>
          </a:extLst>
        </xdr:cNvPr>
        <xdr:cNvSpPr txBox="1">
          <a:spLocks noChangeArrowheads="1"/>
        </xdr:cNvSpPr>
      </xdr:nvSpPr>
      <xdr:spPr bwMode="auto">
        <a:xfrm>
          <a:off x="2095500" y="8566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6091" name="Text Box 2909">
          <a:extLst>
            <a:ext uri="{FF2B5EF4-FFF2-40B4-BE49-F238E27FC236}">
              <a16:creationId xmlns="" xmlns:a16="http://schemas.microsoft.com/office/drawing/2014/main" id="{00000000-0008-0000-0200-000019D2AA00}"/>
            </a:ext>
          </a:extLst>
        </xdr:cNvPr>
        <xdr:cNvSpPr txBox="1">
          <a:spLocks noChangeArrowheads="1"/>
        </xdr:cNvSpPr>
      </xdr:nvSpPr>
      <xdr:spPr bwMode="auto">
        <a:xfrm>
          <a:off x="2095500" y="8566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6092" name="Text Box 9">
          <a:extLst>
            <a:ext uri="{FF2B5EF4-FFF2-40B4-BE49-F238E27FC236}">
              <a16:creationId xmlns="" xmlns:a16="http://schemas.microsoft.com/office/drawing/2014/main" id="{00000000-0008-0000-0200-00001AD2AA00}"/>
            </a:ext>
          </a:extLst>
        </xdr:cNvPr>
        <xdr:cNvSpPr txBox="1">
          <a:spLocks noChangeArrowheads="1"/>
        </xdr:cNvSpPr>
      </xdr:nvSpPr>
      <xdr:spPr bwMode="auto">
        <a:xfrm>
          <a:off x="2095500" y="8582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6093" name="Text Box 2909">
          <a:extLst>
            <a:ext uri="{FF2B5EF4-FFF2-40B4-BE49-F238E27FC236}">
              <a16:creationId xmlns="" xmlns:a16="http://schemas.microsoft.com/office/drawing/2014/main" id="{00000000-0008-0000-0200-00001BD2AA00}"/>
            </a:ext>
          </a:extLst>
        </xdr:cNvPr>
        <xdr:cNvSpPr txBox="1">
          <a:spLocks noChangeArrowheads="1"/>
        </xdr:cNvSpPr>
      </xdr:nvSpPr>
      <xdr:spPr bwMode="auto">
        <a:xfrm>
          <a:off x="2095500" y="8582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6094" name="Text Box 9">
          <a:extLst>
            <a:ext uri="{FF2B5EF4-FFF2-40B4-BE49-F238E27FC236}">
              <a16:creationId xmlns="" xmlns:a16="http://schemas.microsoft.com/office/drawing/2014/main" id="{00000000-0008-0000-0200-00001CD2AA00}"/>
            </a:ext>
          </a:extLst>
        </xdr:cNvPr>
        <xdr:cNvSpPr txBox="1">
          <a:spLocks noChangeArrowheads="1"/>
        </xdr:cNvSpPr>
      </xdr:nvSpPr>
      <xdr:spPr bwMode="auto">
        <a:xfrm>
          <a:off x="2095500" y="8582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6095" name="Text Box 2909">
          <a:extLst>
            <a:ext uri="{FF2B5EF4-FFF2-40B4-BE49-F238E27FC236}">
              <a16:creationId xmlns="" xmlns:a16="http://schemas.microsoft.com/office/drawing/2014/main" id="{00000000-0008-0000-0200-00001DD2AA00}"/>
            </a:ext>
          </a:extLst>
        </xdr:cNvPr>
        <xdr:cNvSpPr txBox="1">
          <a:spLocks noChangeArrowheads="1"/>
        </xdr:cNvSpPr>
      </xdr:nvSpPr>
      <xdr:spPr bwMode="auto">
        <a:xfrm>
          <a:off x="2095500" y="8582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6096" name="Text Box 9">
          <a:extLst>
            <a:ext uri="{FF2B5EF4-FFF2-40B4-BE49-F238E27FC236}">
              <a16:creationId xmlns="" xmlns:a16="http://schemas.microsoft.com/office/drawing/2014/main" id="{00000000-0008-0000-0200-00001ED2AA00}"/>
            </a:ext>
          </a:extLst>
        </xdr:cNvPr>
        <xdr:cNvSpPr txBox="1">
          <a:spLocks noChangeArrowheads="1"/>
        </xdr:cNvSpPr>
      </xdr:nvSpPr>
      <xdr:spPr bwMode="auto">
        <a:xfrm>
          <a:off x="2095500" y="8599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6097" name="Text Box 2909">
          <a:extLst>
            <a:ext uri="{FF2B5EF4-FFF2-40B4-BE49-F238E27FC236}">
              <a16:creationId xmlns="" xmlns:a16="http://schemas.microsoft.com/office/drawing/2014/main" id="{00000000-0008-0000-0200-00001FD2AA00}"/>
            </a:ext>
          </a:extLst>
        </xdr:cNvPr>
        <xdr:cNvSpPr txBox="1">
          <a:spLocks noChangeArrowheads="1"/>
        </xdr:cNvSpPr>
      </xdr:nvSpPr>
      <xdr:spPr bwMode="auto">
        <a:xfrm>
          <a:off x="2095500" y="8599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6098" name="Text Box 9">
          <a:extLst>
            <a:ext uri="{FF2B5EF4-FFF2-40B4-BE49-F238E27FC236}">
              <a16:creationId xmlns="" xmlns:a16="http://schemas.microsoft.com/office/drawing/2014/main" id="{00000000-0008-0000-0200-000020D2AA00}"/>
            </a:ext>
          </a:extLst>
        </xdr:cNvPr>
        <xdr:cNvSpPr txBox="1">
          <a:spLocks noChangeArrowheads="1"/>
        </xdr:cNvSpPr>
      </xdr:nvSpPr>
      <xdr:spPr bwMode="auto">
        <a:xfrm>
          <a:off x="2095500" y="8599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6099" name="Text Box 2909">
          <a:extLst>
            <a:ext uri="{FF2B5EF4-FFF2-40B4-BE49-F238E27FC236}">
              <a16:creationId xmlns="" xmlns:a16="http://schemas.microsoft.com/office/drawing/2014/main" id="{00000000-0008-0000-0200-000021D2AA00}"/>
            </a:ext>
          </a:extLst>
        </xdr:cNvPr>
        <xdr:cNvSpPr txBox="1">
          <a:spLocks noChangeArrowheads="1"/>
        </xdr:cNvSpPr>
      </xdr:nvSpPr>
      <xdr:spPr bwMode="auto">
        <a:xfrm>
          <a:off x="2095500" y="8599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6100" name="Text Box 9">
          <a:extLst>
            <a:ext uri="{FF2B5EF4-FFF2-40B4-BE49-F238E27FC236}">
              <a16:creationId xmlns="" xmlns:a16="http://schemas.microsoft.com/office/drawing/2014/main" id="{00000000-0008-0000-0200-000022D2AA00}"/>
            </a:ext>
          </a:extLst>
        </xdr:cNvPr>
        <xdr:cNvSpPr txBox="1">
          <a:spLocks noChangeArrowheads="1"/>
        </xdr:cNvSpPr>
      </xdr:nvSpPr>
      <xdr:spPr bwMode="auto">
        <a:xfrm>
          <a:off x="2095500" y="8615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6101" name="Text Box 2909">
          <a:extLst>
            <a:ext uri="{FF2B5EF4-FFF2-40B4-BE49-F238E27FC236}">
              <a16:creationId xmlns="" xmlns:a16="http://schemas.microsoft.com/office/drawing/2014/main" id="{00000000-0008-0000-0200-000023D2AA00}"/>
            </a:ext>
          </a:extLst>
        </xdr:cNvPr>
        <xdr:cNvSpPr txBox="1">
          <a:spLocks noChangeArrowheads="1"/>
        </xdr:cNvSpPr>
      </xdr:nvSpPr>
      <xdr:spPr bwMode="auto">
        <a:xfrm>
          <a:off x="2095500" y="8615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6102" name="Text Box 9">
          <a:extLst>
            <a:ext uri="{FF2B5EF4-FFF2-40B4-BE49-F238E27FC236}">
              <a16:creationId xmlns="" xmlns:a16="http://schemas.microsoft.com/office/drawing/2014/main" id="{00000000-0008-0000-0200-000024D2AA00}"/>
            </a:ext>
          </a:extLst>
        </xdr:cNvPr>
        <xdr:cNvSpPr txBox="1">
          <a:spLocks noChangeArrowheads="1"/>
        </xdr:cNvSpPr>
      </xdr:nvSpPr>
      <xdr:spPr bwMode="auto">
        <a:xfrm>
          <a:off x="2095500" y="8615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6103" name="Text Box 2909">
          <a:extLst>
            <a:ext uri="{FF2B5EF4-FFF2-40B4-BE49-F238E27FC236}">
              <a16:creationId xmlns="" xmlns:a16="http://schemas.microsoft.com/office/drawing/2014/main" id="{00000000-0008-0000-0200-000025D2AA00}"/>
            </a:ext>
          </a:extLst>
        </xdr:cNvPr>
        <xdr:cNvSpPr txBox="1">
          <a:spLocks noChangeArrowheads="1"/>
        </xdr:cNvSpPr>
      </xdr:nvSpPr>
      <xdr:spPr bwMode="auto">
        <a:xfrm>
          <a:off x="2095500" y="8615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6104" name="Text Box 9">
          <a:extLst>
            <a:ext uri="{FF2B5EF4-FFF2-40B4-BE49-F238E27FC236}">
              <a16:creationId xmlns="" xmlns:a16="http://schemas.microsoft.com/office/drawing/2014/main" id="{00000000-0008-0000-0200-000026D2AA00}"/>
            </a:ext>
          </a:extLst>
        </xdr:cNvPr>
        <xdr:cNvSpPr txBox="1">
          <a:spLocks noChangeArrowheads="1"/>
        </xdr:cNvSpPr>
      </xdr:nvSpPr>
      <xdr:spPr bwMode="auto">
        <a:xfrm>
          <a:off x="2095500" y="86315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6105" name="Text Box 2909">
          <a:extLst>
            <a:ext uri="{FF2B5EF4-FFF2-40B4-BE49-F238E27FC236}">
              <a16:creationId xmlns="" xmlns:a16="http://schemas.microsoft.com/office/drawing/2014/main" id="{00000000-0008-0000-0200-000027D2AA00}"/>
            </a:ext>
          </a:extLst>
        </xdr:cNvPr>
        <xdr:cNvSpPr txBox="1">
          <a:spLocks noChangeArrowheads="1"/>
        </xdr:cNvSpPr>
      </xdr:nvSpPr>
      <xdr:spPr bwMode="auto">
        <a:xfrm>
          <a:off x="2095500" y="86315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6106" name="Text Box 9">
          <a:extLst>
            <a:ext uri="{FF2B5EF4-FFF2-40B4-BE49-F238E27FC236}">
              <a16:creationId xmlns="" xmlns:a16="http://schemas.microsoft.com/office/drawing/2014/main" id="{00000000-0008-0000-0200-000028D2AA00}"/>
            </a:ext>
          </a:extLst>
        </xdr:cNvPr>
        <xdr:cNvSpPr txBox="1">
          <a:spLocks noChangeArrowheads="1"/>
        </xdr:cNvSpPr>
      </xdr:nvSpPr>
      <xdr:spPr bwMode="auto">
        <a:xfrm>
          <a:off x="2095500" y="86315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6107" name="Text Box 2909">
          <a:extLst>
            <a:ext uri="{FF2B5EF4-FFF2-40B4-BE49-F238E27FC236}">
              <a16:creationId xmlns="" xmlns:a16="http://schemas.microsoft.com/office/drawing/2014/main" id="{00000000-0008-0000-0200-000029D2AA00}"/>
            </a:ext>
          </a:extLst>
        </xdr:cNvPr>
        <xdr:cNvSpPr txBox="1">
          <a:spLocks noChangeArrowheads="1"/>
        </xdr:cNvSpPr>
      </xdr:nvSpPr>
      <xdr:spPr bwMode="auto">
        <a:xfrm>
          <a:off x="2095500" y="86315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6108" name="Text Box 9">
          <a:extLst>
            <a:ext uri="{FF2B5EF4-FFF2-40B4-BE49-F238E27FC236}">
              <a16:creationId xmlns="" xmlns:a16="http://schemas.microsoft.com/office/drawing/2014/main" id="{00000000-0008-0000-0200-00002AD2AA00}"/>
            </a:ext>
          </a:extLst>
        </xdr:cNvPr>
        <xdr:cNvSpPr txBox="1">
          <a:spLocks noChangeArrowheads="1"/>
        </xdr:cNvSpPr>
      </xdr:nvSpPr>
      <xdr:spPr bwMode="auto">
        <a:xfrm>
          <a:off x="2095500" y="8647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6109" name="Text Box 2909">
          <a:extLst>
            <a:ext uri="{FF2B5EF4-FFF2-40B4-BE49-F238E27FC236}">
              <a16:creationId xmlns="" xmlns:a16="http://schemas.microsoft.com/office/drawing/2014/main" id="{00000000-0008-0000-0200-00002BD2AA00}"/>
            </a:ext>
          </a:extLst>
        </xdr:cNvPr>
        <xdr:cNvSpPr txBox="1">
          <a:spLocks noChangeArrowheads="1"/>
        </xdr:cNvSpPr>
      </xdr:nvSpPr>
      <xdr:spPr bwMode="auto">
        <a:xfrm>
          <a:off x="2095500" y="8647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6110" name="Text Box 9">
          <a:extLst>
            <a:ext uri="{FF2B5EF4-FFF2-40B4-BE49-F238E27FC236}">
              <a16:creationId xmlns="" xmlns:a16="http://schemas.microsoft.com/office/drawing/2014/main" id="{00000000-0008-0000-0200-00002CD2AA00}"/>
            </a:ext>
          </a:extLst>
        </xdr:cNvPr>
        <xdr:cNvSpPr txBox="1">
          <a:spLocks noChangeArrowheads="1"/>
        </xdr:cNvSpPr>
      </xdr:nvSpPr>
      <xdr:spPr bwMode="auto">
        <a:xfrm>
          <a:off x="2095500" y="8647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6111" name="Text Box 2909">
          <a:extLst>
            <a:ext uri="{FF2B5EF4-FFF2-40B4-BE49-F238E27FC236}">
              <a16:creationId xmlns="" xmlns:a16="http://schemas.microsoft.com/office/drawing/2014/main" id="{00000000-0008-0000-0200-00002DD2AA00}"/>
            </a:ext>
          </a:extLst>
        </xdr:cNvPr>
        <xdr:cNvSpPr txBox="1">
          <a:spLocks noChangeArrowheads="1"/>
        </xdr:cNvSpPr>
      </xdr:nvSpPr>
      <xdr:spPr bwMode="auto">
        <a:xfrm>
          <a:off x="2095500" y="8647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6112" name="Text Box 9">
          <a:extLst>
            <a:ext uri="{FF2B5EF4-FFF2-40B4-BE49-F238E27FC236}">
              <a16:creationId xmlns="" xmlns:a16="http://schemas.microsoft.com/office/drawing/2014/main" id="{00000000-0008-0000-0200-00002ED2AA00}"/>
            </a:ext>
          </a:extLst>
        </xdr:cNvPr>
        <xdr:cNvSpPr txBox="1">
          <a:spLocks noChangeArrowheads="1"/>
        </xdr:cNvSpPr>
      </xdr:nvSpPr>
      <xdr:spPr bwMode="auto">
        <a:xfrm>
          <a:off x="2095500" y="8663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6113" name="Text Box 2909">
          <a:extLst>
            <a:ext uri="{FF2B5EF4-FFF2-40B4-BE49-F238E27FC236}">
              <a16:creationId xmlns="" xmlns:a16="http://schemas.microsoft.com/office/drawing/2014/main" id="{00000000-0008-0000-0200-00002FD2AA00}"/>
            </a:ext>
          </a:extLst>
        </xdr:cNvPr>
        <xdr:cNvSpPr txBox="1">
          <a:spLocks noChangeArrowheads="1"/>
        </xdr:cNvSpPr>
      </xdr:nvSpPr>
      <xdr:spPr bwMode="auto">
        <a:xfrm>
          <a:off x="2095500" y="8663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6114" name="Text Box 9">
          <a:extLst>
            <a:ext uri="{FF2B5EF4-FFF2-40B4-BE49-F238E27FC236}">
              <a16:creationId xmlns="" xmlns:a16="http://schemas.microsoft.com/office/drawing/2014/main" id="{00000000-0008-0000-0200-000030D2AA00}"/>
            </a:ext>
          </a:extLst>
        </xdr:cNvPr>
        <xdr:cNvSpPr txBox="1">
          <a:spLocks noChangeArrowheads="1"/>
        </xdr:cNvSpPr>
      </xdr:nvSpPr>
      <xdr:spPr bwMode="auto">
        <a:xfrm>
          <a:off x="2095500" y="8663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6115" name="Text Box 2909">
          <a:extLst>
            <a:ext uri="{FF2B5EF4-FFF2-40B4-BE49-F238E27FC236}">
              <a16:creationId xmlns="" xmlns:a16="http://schemas.microsoft.com/office/drawing/2014/main" id="{00000000-0008-0000-0200-000031D2AA00}"/>
            </a:ext>
          </a:extLst>
        </xdr:cNvPr>
        <xdr:cNvSpPr txBox="1">
          <a:spLocks noChangeArrowheads="1"/>
        </xdr:cNvSpPr>
      </xdr:nvSpPr>
      <xdr:spPr bwMode="auto">
        <a:xfrm>
          <a:off x="2095500" y="8663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6116" name="Text Box 9">
          <a:extLst>
            <a:ext uri="{FF2B5EF4-FFF2-40B4-BE49-F238E27FC236}">
              <a16:creationId xmlns="" xmlns:a16="http://schemas.microsoft.com/office/drawing/2014/main" id="{00000000-0008-0000-0200-000032D2AA00}"/>
            </a:ext>
          </a:extLst>
        </xdr:cNvPr>
        <xdr:cNvSpPr txBox="1">
          <a:spLocks noChangeArrowheads="1"/>
        </xdr:cNvSpPr>
      </xdr:nvSpPr>
      <xdr:spPr bwMode="auto">
        <a:xfrm>
          <a:off x="2095500" y="8680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6117" name="Text Box 2909">
          <a:extLst>
            <a:ext uri="{FF2B5EF4-FFF2-40B4-BE49-F238E27FC236}">
              <a16:creationId xmlns="" xmlns:a16="http://schemas.microsoft.com/office/drawing/2014/main" id="{00000000-0008-0000-0200-000033D2AA00}"/>
            </a:ext>
          </a:extLst>
        </xdr:cNvPr>
        <xdr:cNvSpPr txBox="1">
          <a:spLocks noChangeArrowheads="1"/>
        </xdr:cNvSpPr>
      </xdr:nvSpPr>
      <xdr:spPr bwMode="auto">
        <a:xfrm>
          <a:off x="2095500" y="8680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6118" name="Text Box 9">
          <a:extLst>
            <a:ext uri="{FF2B5EF4-FFF2-40B4-BE49-F238E27FC236}">
              <a16:creationId xmlns="" xmlns:a16="http://schemas.microsoft.com/office/drawing/2014/main" id="{00000000-0008-0000-0200-000034D2AA00}"/>
            </a:ext>
          </a:extLst>
        </xdr:cNvPr>
        <xdr:cNvSpPr txBox="1">
          <a:spLocks noChangeArrowheads="1"/>
        </xdr:cNvSpPr>
      </xdr:nvSpPr>
      <xdr:spPr bwMode="auto">
        <a:xfrm>
          <a:off x="2095500" y="8680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6119" name="Text Box 2909">
          <a:extLst>
            <a:ext uri="{FF2B5EF4-FFF2-40B4-BE49-F238E27FC236}">
              <a16:creationId xmlns="" xmlns:a16="http://schemas.microsoft.com/office/drawing/2014/main" id="{00000000-0008-0000-0200-000035D2AA00}"/>
            </a:ext>
          </a:extLst>
        </xdr:cNvPr>
        <xdr:cNvSpPr txBox="1">
          <a:spLocks noChangeArrowheads="1"/>
        </xdr:cNvSpPr>
      </xdr:nvSpPr>
      <xdr:spPr bwMode="auto">
        <a:xfrm>
          <a:off x="2095500" y="8680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6120" name="Text Box 9">
          <a:extLst>
            <a:ext uri="{FF2B5EF4-FFF2-40B4-BE49-F238E27FC236}">
              <a16:creationId xmlns="" xmlns:a16="http://schemas.microsoft.com/office/drawing/2014/main" id="{00000000-0008-0000-0200-000036D2AA00}"/>
            </a:ext>
          </a:extLst>
        </xdr:cNvPr>
        <xdr:cNvSpPr txBox="1">
          <a:spLocks noChangeArrowheads="1"/>
        </xdr:cNvSpPr>
      </xdr:nvSpPr>
      <xdr:spPr bwMode="auto">
        <a:xfrm>
          <a:off x="2095500" y="86963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6121" name="Text Box 2909">
          <a:extLst>
            <a:ext uri="{FF2B5EF4-FFF2-40B4-BE49-F238E27FC236}">
              <a16:creationId xmlns="" xmlns:a16="http://schemas.microsoft.com/office/drawing/2014/main" id="{00000000-0008-0000-0200-000037D2AA00}"/>
            </a:ext>
          </a:extLst>
        </xdr:cNvPr>
        <xdr:cNvSpPr txBox="1">
          <a:spLocks noChangeArrowheads="1"/>
        </xdr:cNvSpPr>
      </xdr:nvSpPr>
      <xdr:spPr bwMode="auto">
        <a:xfrm>
          <a:off x="2095500" y="86963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6122" name="Text Box 9">
          <a:extLst>
            <a:ext uri="{FF2B5EF4-FFF2-40B4-BE49-F238E27FC236}">
              <a16:creationId xmlns="" xmlns:a16="http://schemas.microsoft.com/office/drawing/2014/main" id="{00000000-0008-0000-0200-000038D2AA00}"/>
            </a:ext>
          </a:extLst>
        </xdr:cNvPr>
        <xdr:cNvSpPr txBox="1">
          <a:spLocks noChangeArrowheads="1"/>
        </xdr:cNvSpPr>
      </xdr:nvSpPr>
      <xdr:spPr bwMode="auto">
        <a:xfrm>
          <a:off x="2095500" y="86963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6123" name="Text Box 2909">
          <a:extLst>
            <a:ext uri="{FF2B5EF4-FFF2-40B4-BE49-F238E27FC236}">
              <a16:creationId xmlns="" xmlns:a16="http://schemas.microsoft.com/office/drawing/2014/main" id="{00000000-0008-0000-0200-000039D2AA00}"/>
            </a:ext>
          </a:extLst>
        </xdr:cNvPr>
        <xdr:cNvSpPr txBox="1">
          <a:spLocks noChangeArrowheads="1"/>
        </xdr:cNvSpPr>
      </xdr:nvSpPr>
      <xdr:spPr bwMode="auto">
        <a:xfrm>
          <a:off x="2095500" y="86963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6124" name="Text Box 9">
          <a:extLst>
            <a:ext uri="{FF2B5EF4-FFF2-40B4-BE49-F238E27FC236}">
              <a16:creationId xmlns="" xmlns:a16="http://schemas.microsoft.com/office/drawing/2014/main" id="{00000000-0008-0000-0200-00003AD2AA00}"/>
            </a:ext>
          </a:extLst>
        </xdr:cNvPr>
        <xdr:cNvSpPr txBox="1">
          <a:spLocks noChangeArrowheads="1"/>
        </xdr:cNvSpPr>
      </xdr:nvSpPr>
      <xdr:spPr bwMode="auto">
        <a:xfrm>
          <a:off x="2095500" y="87125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6125" name="Text Box 2909">
          <a:extLst>
            <a:ext uri="{FF2B5EF4-FFF2-40B4-BE49-F238E27FC236}">
              <a16:creationId xmlns="" xmlns:a16="http://schemas.microsoft.com/office/drawing/2014/main" id="{00000000-0008-0000-0200-00003BD2AA00}"/>
            </a:ext>
          </a:extLst>
        </xdr:cNvPr>
        <xdr:cNvSpPr txBox="1">
          <a:spLocks noChangeArrowheads="1"/>
        </xdr:cNvSpPr>
      </xdr:nvSpPr>
      <xdr:spPr bwMode="auto">
        <a:xfrm>
          <a:off x="2095500" y="87125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6126" name="Text Box 9">
          <a:extLst>
            <a:ext uri="{FF2B5EF4-FFF2-40B4-BE49-F238E27FC236}">
              <a16:creationId xmlns="" xmlns:a16="http://schemas.microsoft.com/office/drawing/2014/main" id="{00000000-0008-0000-0200-00003CD2AA00}"/>
            </a:ext>
          </a:extLst>
        </xdr:cNvPr>
        <xdr:cNvSpPr txBox="1">
          <a:spLocks noChangeArrowheads="1"/>
        </xdr:cNvSpPr>
      </xdr:nvSpPr>
      <xdr:spPr bwMode="auto">
        <a:xfrm>
          <a:off x="2095500" y="87125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6127" name="Text Box 2909">
          <a:extLst>
            <a:ext uri="{FF2B5EF4-FFF2-40B4-BE49-F238E27FC236}">
              <a16:creationId xmlns="" xmlns:a16="http://schemas.microsoft.com/office/drawing/2014/main" id="{00000000-0008-0000-0200-00003DD2AA00}"/>
            </a:ext>
          </a:extLst>
        </xdr:cNvPr>
        <xdr:cNvSpPr txBox="1">
          <a:spLocks noChangeArrowheads="1"/>
        </xdr:cNvSpPr>
      </xdr:nvSpPr>
      <xdr:spPr bwMode="auto">
        <a:xfrm>
          <a:off x="2095500" y="87125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6128" name="Text Box 9">
          <a:extLst>
            <a:ext uri="{FF2B5EF4-FFF2-40B4-BE49-F238E27FC236}">
              <a16:creationId xmlns="" xmlns:a16="http://schemas.microsoft.com/office/drawing/2014/main" id="{00000000-0008-0000-0200-00003ED2AA00}"/>
            </a:ext>
          </a:extLst>
        </xdr:cNvPr>
        <xdr:cNvSpPr txBox="1">
          <a:spLocks noChangeArrowheads="1"/>
        </xdr:cNvSpPr>
      </xdr:nvSpPr>
      <xdr:spPr bwMode="auto">
        <a:xfrm>
          <a:off x="2095500" y="87287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6129" name="Text Box 2909">
          <a:extLst>
            <a:ext uri="{FF2B5EF4-FFF2-40B4-BE49-F238E27FC236}">
              <a16:creationId xmlns="" xmlns:a16="http://schemas.microsoft.com/office/drawing/2014/main" id="{00000000-0008-0000-0200-00003FD2AA00}"/>
            </a:ext>
          </a:extLst>
        </xdr:cNvPr>
        <xdr:cNvSpPr txBox="1">
          <a:spLocks noChangeArrowheads="1"/>
        </xdr:cNvSpPr>
      </xdr:nvSpPr>
      <xdr:spPr bwMode="auto">
        <a:xfrm>
          <a:off x="2095500" y="87287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6130" name="Text Box 9">
          <a:extLst>
            <a:ext uri="{FF2B5EF4-FFF2-40B4-BE49-F238E27FC236}">
              <a16:creationId xmlns="" xmlns:a16="http://schemas.microsoft.com/office/drawing/2014/main" id="{00000000-0008-0000-0200-000040D2AA00}"/>
            </a:ext>
          </a:extLst>
        </xdr:cNvPr>
        <xdr:cNvSpPr txBox="1">
          <a:spLocks noChangeArrowheads="1"/>
        </xdr:cNvSpPr>
      </xdr:nvSpPr>
      <xdr:spPr bwMode="auto">
        <a:xfrm>
          <a:off x="2095500" y="87287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6131" name="Text Box 2909">
          <a:extLst>
            <a:ext uri="{FF2B5EF4-FFF2-40B4-BE49-F238E27FC236}">
              <a16:creationId xmlns="" xmlns:a16="http://schemas.microsoft.com/office/drawing/2014/main" id="{00000000-0008-0000-0200-000041D2AA00}"/>
            </a:ext>
          </a:extLst>
        </xdr:cNvPr>
        <xdr:cNvSpPr txBox="1">
          <a:spLocks noChangeArrowheads="1"/>
        </xdr:cNvSpPr>
      </xdr:nvSpPr>
      <xdr:spPr bwMode="auto">
        <a:xfrm>
          <a:off x="2095500" y="87287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132" name="Text Box 9">
          <a:extLst>
            <a:ext uri="{FF2B5EF4-FFF2-40B4-BE49-F238E27FC236}">
              <a16:creationId xmlns="" xmlns:a16="http://schemas.microsoft.com/office/drawing/2014/main" id="{00000000-0008-0000-0200-000042D2AA00}"/>
            </a:ext>
          </a:extLst>
        </xdr:cNvPr>
        <xdr:cNvSpPr txBox="1">
          <a:spLocks noChangeArrowheads="1"/>
        </xdr:cNvSpPr>
      </xdr:nvSpPr>
      <xdr:spPr bwMode="auto">
        <a:xfrm>
          <a:off x="2095500" y="87449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133" name="Text Box 2909">
          <a:extLst>
            <a:ext uri="{FF2B5EF4-FFF2-40B4-BE49-F238E27FC236}">
              <a16:creationId xmlns="" xmlns:a16="http://schemas.microsoft.com/office/drawing/2014/main" id="{00000000-0008-0000-0200-000043D2AA00}"/>
            </a:ext>
          </a:extLst>
        </xdr:cNvPr>
        <xdr:cNvSpPr txBox="1">
          <a:spLocks noChangeArrowheads="1"/>
        </xdr:cNvSpPr>
      </xdr:nvSpPr>
      <xdr:spPr bwMode="auto">
        <a:xfrm>
          <a:off x="2095500" y="87449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134" name="Text Box 9">
          <a:extLst>
            <a:ext uri="{FF2B5EF4-FFF2-40B4-BE49-F238E27FC236}">
              <a16:creationId xmlns="" xmlns:a16="http://schemas.microsoft.com/office/drawing/2014/main" id="{00000000-0008-0000-0200-000044D2AA00}"/>
            </a:ext>
          </a:extLst>
        </xdr:cNvPr>
        <xdr:cNvSpPr txBox="1">
          <a:spLocks noChangeArrowheads="1"/>
        </xdr:cNvSpPr>
      </xdr:nvSpPr>
      <xdr:spPr bwMode="auto">
        <a:xfrm>
          <a:off x="2095500" y="87449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135" name="Text Box 2909">
          <a:extLst>
            <a:ext uri="{FF2B5EF4-FFF2-40B4-BE49-F238E27FC236}">
              <a16:creationId xmlns="" xmlns:a16="http://schemas.microsoft.com/office/drawing/2014/main" id="{00000000-0008-0000-0200-000045D2AA00}"/>
            </a:ext>
          </a:extLst>
        </xdr:cNvPr>
        <xdr:cNvSpPr txBox="1">
          <a:spLocks noChangeArrowheads="1"/>
        </xdr:cNvSpPr>
      </xdr:nvSpPr>
      <xdr:spPr bwMode="auto">
        <a:xfrm>
          <a:off x="2095500" y="87449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136" name="Text Box 9">
          <a:extLst>
            <a:ext uri="{FF2B5EF4-FFF2-40B4-BE49-F238E27FC236}">
              <a16:creationId xmlns="" xmlns:a16="http://schemas.microsoft.com/office/drawing/2014/main" id="{00000000-0008-0000-0200-000046D2AA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137" name="Text Box 2909">
          <a:extLst>
            <a:ext uri="{FF2B5EF4-FFF2-40B4-BE49-F238E27FC236}">
              <a16:creationId xmlns="" xmlns:a16="http://schemas.microsoft.com/office/drawing/2014/main" id="{00000000-0008-0000-0200-000047D2AA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138" name="Text Box 9">
          <a:extLst>
            <a:ext uri="{FF2B5EF4-FFF2-40B4-BE49-F238E27FC236}">
              <a16:creationId xmlns="" xmlns:a16="http://schemas.microsoft.com/office/drawing/2014/main" id="{00000000-0008-0000-0200-000048D2AA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139" name="Text Box 2909">
          <a:extLst>
            <a:ext uri="{FF2B5EF4-FFF2-40B4-BE49-F238E27FC236}">
              <a16:creationId xmlns="" xmlns:a16="http://schemas.microsoft.com/office/drawing/2014/main" id="{00000000-0008-0000-0200-000049D2AA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6140" name="Text Box 9">
          <a:extLst>
            <a:ext uri="{FF2B5EF4-FFF2-40B4-BE49-F238E27FC236}">
              <a16:creationId xmlns="" xmlns:a16="http://schemas.microsoft.com/office/drawing/2014/main" id="{00000000-0008-0000-0200-00004AD2AA00}"/>
            </a:ext>
          </a:extLst>
        </xdr:cNvPr>
        <xdr:cNvSpPr txBox="1">
          <a:spLocks noChangeArrowheads="1"/>
        </xdr:cNvSpPr>
      </xdr:nvSpPr>
      <xdr:spPr bwMode="auto">
        <a:xfrm>
          <a:off x="2095500" y="8793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6141" name="Text Box 2909">
          <a:extLst>
            <a:ext uri="{FF2B5EF4-FFF2-40B4-BE49-F238E27FC236}">
              <a16:creationId xmlns="" xmlns:a16="http://schemas.microsoft.com/office/drawing/2014/main" id="{00000000-0008-0000-0200-00004BD2AA00}"/>
            </a:ext>
          </a:extLst>
        </xdr:cNvPr>
        <xdr:cNvSpPr txBox="1">
          <a:spLocks noChangeArrowheads="1"/>
        </xdr:cNvSpPr>
      </xdr:nvSpPr>
      <xdr:spPr bwMode="auto">
        <a:xfrm>
          <a:off x="2095500" y="8793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6142" name="Text Box 9">
          <a:extLst>
            <a:ext uri="{FF2B5EF4-FFF2-40B4-BE49-F238E27FC236}">
              <a16:creationId xmlns="" xmlns:a16="http://schemas.microsoft.com/office/drawing/2014/main" id="{00000000-0008-0000-0200-00004CD2AA00}"/>
            </a:ext>
          </a:extLst>
        </xdr:cNvPr>
        <xdr:cNvSpPr txBox="1">
          <a:spLocks noChangeArrowheads="1"/>
        </xdr:cNvSpPr>
      </xdr:nvSpPr>
      <xdr:spPr bwMode="auto">
        <a:xfrm>
          <a:off x="2095500" y="8793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6143" name="Text Box 2909">
          <a:extLst>
            <a:ext uri="{FF2B5EF4-FFF2-40B4-BE49-F238E27FC236}">
              <a16:creationId xmlns="" xmlns:a16="http://schemas.microsoft.com/office/drawing/2014/main" id="{00000000-0008-0000-0200-00004DD2AA00}"/>
            </a:ext>
          </a:extLst>
        </xdr:cNvPr>
        <xdr:cNvSpPr txBox="1">
          <a:spLocks noChangeArrowheads="1"/>
        </xdr:cNvSpPr>
      </xdr:nvSpPr>
      <xdr:spPr bwMode="auto">
        <a:xfrm>
          <a:off x="2095500" y="8793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6144" name="Text Box 9">
          <a:extLst>
            <a:ext uri="{FF2B5EF4-FFF2-40B4-BE49-F238E27FC236}">
              <a16:creationId xmlns="" xmlns:a16="http://schemas.microsoft.com/office/drawing/2014/main" id="{00000000-0008-0000-0200-00004ED2AA00}"/>
            </a:ext>
          </a:extLst>
        </xdr:cNvPr>
        <xdr:cNvSpPr txBox="1">
          <a:spLocks noChangeArrowheads="1"/>
        </xdr:cNvSpPr>
      </xdr:nvSpPr>
      <xdr:spPr bwMode="auto">
        <a:xfrm>
          <a:off x="2095500" y="8809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6145" name="Text Box 2909">
          <a:extLst>
            <a:ext uri="{FF2B5EF4-FFF2-40B4-BE49-F238E27FC236}">
              <a16:creationId xmlns="" xmlns:a16="http://schemas.microsoft.com/office/drawing/2014/main" id="{00000000-0008-0000-0200-00004FD2AA00}"/>
            </a:ext>
          </a:extLst>
        </xdr:cNvPr>
        <xdr:cNvSpPr txBox="1">
          <a:spLocks noChangeArrowheads="1"/>
        </xdr:cNvSpPr>
      </xdr:nvSpPr>
      <xdr:spPr bwMode="auto">
        <a:xfrm>
          <a:off x="2095500" y="8809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6146" name="Text Box 9">
          <a:extLst>
            <a:ext uri="{FF2B5EF4-FFF2-40B4-BE49-F238E27FC236}">
              <a16:creationId xmlns="" xmlns:a16="http://schemas.microsoft.com/office/drawing/2014/main" id="{00000000-0008-0000-0200-000050D2AA00}"/>
            </a:ext>
          </a:extLst>
        </xdr:cNvPr>
        <xdr:cNvSpPr txBox="1">
          <a:spLocks noChangeArrowheads="1"/>
        </xdr:cNvSpPr>
      </xdr:nvSpPr>
      <xdr:spPr bwMode="auto">
        <a:xfrm>
          <a:off x="2095500" y="8809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6147" name="Text Box 2909">
          <a:extLst>
            <a:ext uri="{FF2B5EF4-FFF2-40B4-BE49-F238E27FC236}">
              <a16:creationId xmlns="" xmlns:a16="http://schemas.microsoft.com/office/drawing/2014/main" id="{00000000-0008-0000-0200-000051D2AA00}"/>
            </a:ext>
          </a:extLst>
        </xdr:cNvPr>
        <xdr:cNvSpPr txBox="1">
          <a:spLocks noChangeArrowheads="1"/>
        </xdr:cNvSpPr>
      </xdr:nvSpPr>
      <xdr:spPr bwMode="auto">
        <a:xfrm>
          <a:off x="2095500" y="8809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6148" name="Text Box 9">
          <a:extLst>
            <a:ext uri="{FF2B5EF4-FFF2-40B4-BE49-F238E27FC236}">
              <a16:creationId xmlns="" xmlns:a16="http://schemas.microsoft.com/office/drawing/2014/main" id="{00000000-0008-0000-0200-000052D2AA00}"/>
            </a:ext>
          </a:extLst>
        </xdr:cNvPr>
        <xdr:cNvSpPr txBox="1">
          <a:spLocks noChangeArrowheads="1"/>
        </xdr:cNvSpPr>
      </xdr:nvSpPr>
      <xdr:spPr bwMode="auto">
        <a:xfrm>
          <a:off x="2095500" y="8809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6149" name="Text Box 2909">
          <a:extLst>
            <a:ext uri="{FF2B5EF4-FFF2-40B4-BE49-F238E27FC236}">
              <a16:creationId xmlns="" xmlns:a16="http://schemas.microsoft.com/office/drawing/2014/main" id="{00000000-0008-0000-0200-000053D2AA00}"/>
            </a:ext>
          </a:extLst>
        </xdr:cNvPr>
        <xdr:cNvSpPr txBox="1">
          <a:spLocks noChangeArrowheads="1"/>
        </xdr:cNvSpPr>
      </xdr:nvSpPr>
      <xdr:spPr bwMode="auto">
        <a:xfrm>
          <a:off x="2095500" y="8809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6150" name="Text Box 9">
          <a:extLst>
            <a:ext uri="{FF2B5EF4-FFF2-40B4-BE49-F238E27FC236}">
              <a16:creationId xmlns="" xmlns:a16="http://schemas.microsoft.com/office/drawing/2014/main" id="{00000000-0008-0000-0200-000054D2AA00}"/>
            </a:ext>
          </a:extLst>
        </xdr:cNvPr>
        <xdr:cNvSpPr txBox="1">
          <a:spLocks noChangeArrowheads="1"/>
        </xdr:cNvSpPr>
      </xdr:nvSpPr>
      <xdr:spPr bwMode="auto">
        <a:xfrm>
          <a:off x="2095500" y="8809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6151" name="Text Box 2909">
          <a:extLst>
            <a:ext uri="{FF2B5EF4-FFF2-40B4-BE49-F238E27FC236}">
              <a16:creationId xmlns="" xmlns:a16="http://schemas.microsoft.com/office/drawing/2014/main" id="{00000000-0008-0000-0200-000055D2AA00}"/>
            </a:ext>
          </a:extLst>
        </xdr:cNvPr>
        <xdr:cNvSpPr txBox="1">
          <a:spLocks noChangeArrowheads="1"/>
        </xdr:cNvSpPr>
      </xdr:nvSpPr>
      <xdr:spPr bwMode="auto">
        <a:xfrm>
          <a:off x="2095500" y="8809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435</xdr:row>
      <xdr:rowOff>0</xdr:rowOff>
    </xdr:from>
    <xdr:to>
      <xdr:col>1</xdr:col>
      <xdr:colOff>228600</xdr:colOff>
      <xdr:row>436</xdr:row>
      <xdr:rowOff>38100</xdr:rowOff>
    </xdr:to>
    <xdr:sp macro="" textlink="">
      <xdr:nvSpPr>
        <xdr:cNvPr id="6152" name="Text Box 8">
          <a:extLst>
            <a:ext uri="{FF2B5EF4-FFF2-40B4-BE49-F238E27FC236}">
              <a16:creationId xmlns="" xmlns:a16="http://schemas.microsoft.com/office/drawing/2014/main" id="{00000000-0008-0000-0200-000011180000}"/>
            </a:ext>
          </a:extLst>
        </xdr:cNvPr>
        <xdr:cNvSpPr txBox="1">
          <a:spLocks noChangeArrowheads="1"/>
        </xdr:cNvSpPr>
      </xdr:nvSpPr>
      <xdr:spPr bwMode="auto">
        <a:xfrm>
          <a:off x="5715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53" name="Text Box 13">
          <a:extLst>
            <a:ext uri="{FF2B5EF4-FFF2-40B4-BE49-F238E27FC236}">
              <a16:creationId xmlns="" xmlns:a16="http://schemas.microsoft.com/office/drawing/2014/main" id="{00000000-0008-0000-0200-00001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54" name="Text Box 53">
          <a:extLst>
            <a:ext uri="{FF2B5EF4-FFF2-40B4-BE49-F238E27FC236}">
              <a16:creationId xmlns="" xmlns:a16="http://schemas.microsoft.com/office/drawing/2014/main" id="{00000000-0008-0000-0200-00001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55" name="Text Box 145">
          <a:extLst>
            <a:ext uri="{FF2B5EF4-FFF2-40B4-BE49-F238E27FC236}">
              <a16:creationId xmlns="" xmlns:a16="http://schemas.microsoft.com/office/drawing/2014/main" id="{00000000-0008-0000-0200-00001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56" name="Text Box 237">
          <a:extLst>
            <a:ext uri="{FF2B5EF4-FFF2-40B4-BE49-F238E27FC236}">
              <a16:creationId xmlns="" xmlns:a16="http://schemas.microsoft.com/office/drawing/2014/main" id="{00000000-0008-0000-0200-00001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57" name="Text Box 329">
          <a:extLst>
            <a:ext uri="{FF2B5EF4-FFF2-40B4-BE49-F238E27FC236}">
              <a16:creationId xmlns="" xmlns:a16="http://schemas.microsoft.com/office/drawing/2014/main" id="{00000000-0008-0000-0200-00001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58" name="Text Box 421">
          <a:extLst>
            <a:ext uri="{FF2B5EF4-FFF2-40B4-BE49-F238E27FC236}">
              <a16:creationId xmlns="" xmlns:a16="http://schemas.microsoft.com/office/drawing/2014/main" id="{00000000-0008-0000-0200-00001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59" name="Text Box 513">
          <a:extLst>
            <a:ext uri="{FF2B5EF4-FFF2-40B4-BE49-F238E27FC236}">
              <a16:creationId xmlns="" xmlns:a16="http://schemas.microsoft.com/office/drawing/2014/main" id="{00000000-0008-0000-0200-00001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60" name="Text Box 605">
          <a:extLst>
            <a:ext uri="{FF2B5EF4-FFF2-40B4-BE49-F238E27FC236}">
              <a16:creationId xmlns="" xmlns:a16="http://schemas.microsoft.com/office/drawing/2014/main" id="{00000000-0008-0000-0200-00001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61" name="Text Box 697">
          <a:extLst>
            <a:ext uri="{FF2B5EF4-FFF2-40B4-BE49-F238E27FC236}">
              <a16:creationId xmlns="" xmlns:a16="http://schemas.microsoft.com/office/drawing/2014/main" id="{00000000-0008-0000-0200-00001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62" name="Text Box 789">
          <a:extLst>
            <a:ext uri="{FF2B5EF4-FFF2-40B4-BE49-F238E27FC236}">
              <a16:creationId xmlns="" xmlns:a16="http://schemas.microsoft.com/office/drawing/2014/main" id="{00000000-0008-0000-0200-00001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63" name="Text Box 881">
          <a:extLst>
            <a:ext uri="{FF2B5EF4-FFF2-40B4-BE49-F238E27FC236}">
              <a16:creationId xmlns="" xmlns:a16="http://schemas.microsoft.com/office/drawing/2014/main" id="{00000000-0008-0000-0200-00001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64" name="Text Box 973">
          <a:extLst>
            <a:ext uri="{FF2B5EF4-FFF2-40B4-BE49-F238E27FC236}">
              <a16:creationId xmlns="" xmlns:a16="http://schemas.microsoft.com/office/drawing/2014/main" id="{00000000-0008-0000-0200-00001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65" name="Text Box 1065">
          <a:extLst>
            <a:ext uri="{FF2B5EF4-FFF2-40B4-BE49-F238E27FC236}">
              <a16:creationId xmlns="" xmlns:a16="http://schemas.microsoft.com/office/drawing/2014/main" id="{00000000-0008-0000-0200-00001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66" name="Text Box 1157">
          <a:extLst>
            <a:ext uri="{FF2B5EF4-FFF2-40B4-BE49-F238E27FC236}">
              <a16:creationId xmlns="" xmlns:a16="http://schemas.microsoft.com/office/drawing/2014/main" id="{00000000-0008-0000-0200-00001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67" name="Text Box 1249">
          <a:extLst>
            <a:ext uri="{FF2B5EF4-FFF2-40B4-BE49-F238E27FC236}">
              <a16:creationId xmlns="" xmlns:a16="http://schemas.microsoft.com/office/drawing/2014/main" id="{00000000-0008-0000-0200-00002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68" name="Text Box 1347">
          <a:extLst>
            <a:ext uri="{FF2B5EF4-FFF2-40B4-BE49-F238E27FC236}">
              <a16:creationId xmlns="" xmlns:a16="http://schemas.microsoft.com/office/drawing/2014/main" id="{00000000-0008-0000-0200-00002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69" name="Text Box 1372">
          <a:extLst>
            <a:ext uri="{FF2B5EF4-FFF2-40B4-BE49-F238E27FC236}">
              <a16:creationId xmlns="" xmlns:a16="http://schemas.microsoft.com/office/drawing/2014/main" id="{00000000-0008-0000-0200-00002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70" name="Text Box 1375">
          <a:extLst>
            <a:ext uri="{FF2B5EF4-FFF2-40B4-BE49-F238E27FC236}">
              <a16:creationId xmlns="" xmlns:a16="http://schemas.microsoft.com/office/drawing/2014/main" id="{00000000-0008-0000-0200-00002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71" name="Text Box 1378">
          <a:extLst>
            <a:ext uri="{FF2B5EF4-FFF2-40B4-BE49-F238E27FC236}">
              <a16:creationId xmlns="" xmlns:a16="http://schemas.microsoft.com/office/drawing/2014/main" id="{00000000-0008-0000-0200-00002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72" name="Text Box 1381">
          <a:extLst>
            <a:ext uri="{FF2B5EF4-FFF2-40B4-BE49-F238E27FC236}">
              <a16:creationId xmlns="" xmlns:a16="http://schemas.microsoft.com/office/drawing/2014/main" id="{00000000-0008-0000-0200-00002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73" name="Text Box 1384">
          <a:extLst>
            <a:ext uri="{FF2B5EF4-FFF2-40B4-BE49-F238E27FC236}">
              <a16:creationId xmlns="" xmlns:a16="http://schemas.microsoft.com/office/drawing/2014/main" id="{00000000-0008-0000-0200-00002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74" name="Text Box 1387">
          <a:extLst>
            <a:ext uri="{FF2B5EF4-FFF2-40B4-BE49-F238E27FC236}">
              <a16:creationId xmlns="" xmlns:a16="http://schemas.microsoft.com/office/drawing/2014/main" id="{00000000-0008-0000-0200-00002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75" name="Text Box 1390">
          <a:extLst>
            <a:ext uri="{FF2B5EF4-FFF2-40B4-BE49-F238E27FC236}">
              <a16:creationId xmlns="" xmlns:a16="http://schemas.microsoft.com/office/drawing/2014/main" id="{00000000-0008-0000-0200-00002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76" name="Text Box 1393">
          <a:extLst>
            <a:ext uri="{FF2B5EF4-FFF2-40B4-BE49-F238E27FC236}">
              <a16:creationId xmlns="" xmlns:a16="http://schemas.microsoft.com/office/drawing/2014/main" id="{00000000-0008-0000-0200-00002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77" name="Text Box 1396">
          <a:extLst>
            <a:ext uri="{FF2B5EF4-FFF2-40B4-BE49-F238E27FC236}">
              <a16:creationId xmlns="" xmlns:a16="http://schemas.microsoft.com/office/drawing/2014/main" id="{00000000-0008-0000-0200-00002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78" name="Text Box 1399">
          <a:extLst>
            <a:ext uri="{FF2B5EF4-FFF2-40B4-BE49-F238E27FC236}">
              <a16:creationId xmlns="" xmlns:a16="http://schemas.microsoft.com/office/drawing/2014/main" id="{00000000-0008-0000-0200-00002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79" name="Text Box 1402">
          <a:extLst>
            <a:ext uri="{FF2B5EF4-FFF2-40B4-BE49-F238E27FC236}">
              <a16:creationId xmlns="" xmlns:a16="http://schemas.microsoft.com/office/drawing/2014/main" id="{00000000-0008-0000-0200-00002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80" name="Text Box 1405">
          <a:extLst>
            <a:ext uri="{FF2B5EF4-FFF2-40B4-BE49-F238E27FC236}">
              <a16:creationId xmlns="" xmlns:a16="http://schemas.microsoft.com/office/drawing/2014/main" id="{00000000-0008-0000-0200-00002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81" name="Text Box 1408">
          <a:extLst>
            <a:ext uri="{FF2B5EF4-FFF2-40B4-BE49-F238E27FC236}">
              <a16:creationId xmlns="" xmlns:a16="http://schemas.microsoft.com/office/drawing/2014/main" id="{00000000-0008-0000-0200-00002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82" name="Text Box 1411">
          <a:extLst>
            <a:ext uri="{FF2B5EF4-FFF2-40B4-BE49-F238E27FC236}">
              <a16:creationId xmlns="" xmlns:a16="http://schemas.microsoft.com/office/drawing/2014/main" id="{00000000-0008-0000-0200-00002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83" name="Text Box 1414">
          <a:extLst>
            <a:ext uri="{FF2B5EF4-FFF2-40B4-BE49-F238E27FC236}">
              <a16:creationId xmlns="" xmlns:a16="http://schemas.microsoft.com/office/drawing/2014/main" id="{00000000-0008-0000-0200-00003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84" name="Text Box 1439">
          <a:extLst>
            <a:ext uri="{FF2B5EF4-FFF2-40B4-BE49-F238E27FC236}">
              <a16:creationId xmlns="" xmlns:a16="http://schemas.microsoft.com/office/drawing/2014/main" id="{00000000-0008-0000-0200-00003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85" name="Text Box 1442">
          <a:extLst>
            <a:ext uri="{FF2B5EF4-FFF2-40B4-BE49-F238E27FC236}">
              <a16:creationId xmlns="" xmlns:a16="http://schemas.microsoft.com/office/drawing/2014/main" id="{00000000-0008-0000-0200-00003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86" name="Text Box 1445">
          <a:extLst>
            <a:ext uri="{FF2B5EF4-FFF2-40B4-BE49-F238E27FC236}">
              <a16:creationId xmlns="" xmlns:a16="http://schemas.microsoft.com/office/drawing/2014/main" id="{00000000-0008-0000-0200-00003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87" name="Text Box 1448">
          <a:extLst>
            <a:ext uri="{FF2B5EF4-FFF2-40B4-BE49-F238E27FC236}">
              <a16:creationId xmlns="" xmlns:a16="http://schemas.microsoft.com/office/drawing/2014/main" id="{00000000-0008-0000-0200-00003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88" name="Text Box 1451">
          <a:extLst>
            <a:ext uri="{FF2B5EF4-FFF2-40B4-BE49-F238E27FC236}">
              <a16:creationId xmlns="" xmlns:a16="http://schemas.microsoft.com/office/drawing/2014/main" id="{00000000-0008-0000-0200-00003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89" name="Text Box 1454">
          <a:extLst>
            <a:ext uri="{FF2B5EF4-FFF2-40B4-BE49-F238E27FC236}">
              <a16:creationId xmlns="" xmlns:a16="http://schemas.microsoft.com/office/drawing/2014/main" id="{00000000-0008-0000-0200-00003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90" name="Text Box 1457">
          <a:extLst>
            <a:ext uri="{FF2B5EF4-FFF2-40B4-BE49-F238E27FC236}">
              <a16:creationId xmlns="" xmlns:a16="http://schemas.microsoft.com/office/drawing/2014/main" id="{00000000-0008-0000-0200-00003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91" name="Text Box 1460">
          <a:extLst>
            <a:ext uri="{FF2B5EF4-FFF2-40B4-BE49-F238E27FC236}">
              <a16:creationId xmlns="" xmlns:a16="http://schemas.microsoft.com/office/drawing/2014/main" id="{00000000-0008-0000-0200-00003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92" name="Text Box 1463">
          <a:extLst>
            <a:ext uri="{FF2B5EF4-FFF2-40B4-BE49-F238E27FC236}">
              <a16:creationId xmlns="" xmlns:a16="http://schemas.microsoft.com/office/drawing/2014/main" id="{00000000-0008-0000-0200-00003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93" name="Text Box 1466">
          <a:extLst>
            <a:ext uri="{FF2B5EF4-FFF2-40B4-BE49-F238E27FC236}">
              <a16:creationId xmlns="" xmlns:a16="http://schemas.microsoft.com/office/drawing/2014/main" id="{00000000-0008-0000-0200-00003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94" name="Text Box 1469">
          <a:extLst>
            <a:ext uri="{FF2B5EF4-FFF2-40B4-BE49-F238E27FC236}">
              <a16:creationId xmlns="" xmlns:a16="http://schemas.microsoft.com/office/drawing/2014/main" id="{00000000-0008-0000-0200-00003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95" name="Text Box 1472">
          <a:extLst>
            <a:ext uri="{FF2B5EF4-FFF2-40B4-BE49-F238E27FC236}">
              <a16:creationId xmlns="" xmlns:a16="http://schemas.microsoft.com/office/drawing/2014/main" id="{00000000-0008-0000-0200-00003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96" name="Text Box 1475">
          <a:extLst>
            <a:ext uri="{FF2B5EF4-FFF2-40B4-BE49-F238E27FC236}">
              <a16:creationId xmlns="" xmlns:a16="http://schemas.microsoft.com/office/drawing/2014/main" id="{00000000-0008-0000-0200-00003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97" name="Text Box 1478">
          <a:extLst>
            <a:ext uri="{FF2B5EF4-FFF2-40B4-BE49-F238E27FC236}">
              <a16:creationId xmlns="" xmlns:a16="http://schemas.microsoft.com/office/drawing/2014/main" id="{00000000-0008-0000-0200-00003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98" name="Text Box 1481">
          <a:extLst>
            <a:ext uri="{FF2B5EF4-FFF2-40B4-BE49-F238E27FC236}">
              <a16:creationId xmlns="" xmlns:a16="http://schemas.microsoft.com/office/drawing/2014/main" id="{00000000-0008-0000-0200-00003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199" name="Text Box 1506">
          <a:extLst>
            <a:ext uri="{FF2B5EF4-FFF2-40B4-BE49-F238E27FC236}">
              <a16:creationId xmlns="" xmlns:a16="http://schemas.microsoft.com/office/drawing/2014/main" id="{00000000-0008-0000-0200-00004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00" name="Text Box 1509">
          <a:extLst>
            <a:ext uri="{FF2B5EF4-FFF2-40B4-BE49-F238E27FC236}">
              <a16:creationId xmlns="" xmlns:a16="http://schemas.microsoft.com/office/drawing/2014/main" id="{00000000-0008-0000-0200-00004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01" name="Text Box 1512">
          <a:extLst>
            <a:ext uri="{FF2B5EF4-FFF2-40B4-BE49-F238E27FC236}">
              <a16:creationId xmlns="" xmlns:a16="http://schemas.microsoft.com/office/drawing/2014/main" id="{00000000-0008-0000-0200-00004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02" name="Text Box 1515">
          <a:extLst>
            <a:ext uri="{FF2B5EF4-FFF2-40B4-BE49-F238E27FC236}">
              <a16:creationId xmlns="" xmlns:a16="http://schemas.microsoft.com/office/drawing/2014/main" id="{00000000-0008-0000-0200-00004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03" name="Text Box 1518">
          <a:extLst>
            <a:ext uri="{FF2B5EF4-FFF2-40B4-BE49-F238E27FC236}">
              <a16:creationId xmlns="" xmlns:a16="http://schemas.microsoft.com/office/drawing/2014/main" id="{00000000-0008-0000-0200-00004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04" name="Text Box 1521">
          <a:extLst>
            <a:ext uri="{FF2B5EF4-FFF2-40B4-BE49-F238E27FC236}">
              <a16:creationId xmlns="" xmlns:a16="http://schemas.microsoft.com/office/drawing/2014/main" id="{00000000-0008-0000-0200-00004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05" name="Text Box 1524">
          <a:extLst>
            <a:ext uri="{FF2B5EF4-FFF2-40B4-BE49-F238E27FC236}">
              <a16:creationId xmlns="" xmlns:a16="http://schemas.microsoft.com/office/drawing/2014/main" id="{00000000-0008-0000-0200-00004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06" name="Text Box 1527">
          <a:extLst>
            <a:ext uri="{FF2B5EF4-FFF2-40B4-BE49-F238E27FC236}">
              <a16:creationId xmlns="" xmlns:a16="http://schemas.microsoft.com/office/drawing/2014/main" id="{00000000-0008-0000-0200-00004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07" name="Text Box 1530">
          <a:extLst>
            <a:ext uri="{FF2B5EF4-FFF2-40B4-BE49-F238E27FC236}">
              <a16:creationId xmlns="" xmlns:a16="http://schemas.microsoft.com/office/drawing/2014/main" id="{00000000-0008-0000-0200-00004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08" name="Text Box 1533">
          <a:extLst>
            <a:ext uri="{FF2B5EF4-FFF2-40B4-BE49-F238E27FC236}">
              <a16:creationId xmlns="" xmlns:a16="http://schemas.microsoft.com/office/drawing/2014/main" id="{00000000-0008-0000-0200-00004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09" name="Text Box 1536">
          <a:extLst>
            <a:ext uri="{FF2B5EF4-FFF2-40B4-BE49-F238E27FC236}">
              <a16:creationId xmlns="" xmlns:a16="http://schemas.microsoft.com/office/drawing/2014/main" id="{00000000-0008-0000-0200-00004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10" name="Text Box 1539">
          <a:extLst>
            <a:ext uri="{FF2B5EF4-FFF2-40B4-BE49-F238E27FC236}">
              <a16:creationId xmlns="" xmlns:a16="http://schemas.microsoft.com/office/drawing/2014/main" id="{00000000-0008-0000-0200-00004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11" name="Text Box 1542">
          <a:extLst>
            <a:ext uri="{FF2B5EF4-FFF2-40B4-BE49-F238E27FC236}">
              <a16:creationId xmlns="" xmlns:a16="http://schemas.microsoft.com/office/drawing/2014/main" id="{00000000-0008-0000-0200-00004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12" name="Text Box 1545">
          <a:extLst>
            <a:ext uri="{FF2B5EF4-FFF2-40B4-BE49-F238E27FC236}">
              <a16:creationId xmlns="" xmlns:a16="http://schemas.microsoft.com/office/drawing/2014/main" id="{00000000-0008-0000-0200-00004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13" name="Text Box 1548">
          <a:extLst>
            <a:ext uri="{FF2B5EF4-FFF2-40B4-BE49-F238E27FC236}">
              <a16:creationId xmlns="" xmlns:a16="http://schemas.microsoft.com/office/drawing/2014/main" id="{00000000-0008-0000-0200-00004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14" name="Text Box 1573">
          <a:extLst>
            <a:ext uri="{FF2B5EF4-FFF2-40B4-BE49-F238E27FC236}">
              <a16:creationId xmlns="" xmlns:a16="http://schemas.microsoft.com/office/drawing/2014/main" id="{00000000-0008-0000-0200-00004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15" name="Text Box 1576">
          <a:extLst>
            <a:ext uri="{FF2B5EF4-FFF2-40B4-BE49-F238E27FC236}">
              <a16:creationId xmlns="" xmlns:a16="http://schemas.microsoft.com/office/drawing/2014/main" id="{00000000-0008-0000-0200-00005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16" name="Text Box 1579">
          <a:extLst>
            <a:ext uri="{FF2B5EF4-FFF2-40B4-BE49-F238E27FC236}">
              <a16:creationId xmlns="" xmlns:a16="http://schemas.microsoft.com/office/drawing/2014/main" id="{00000000-0008-0000-0200-00005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17" name="Text Box 1582">
          <a:extLst>
            <a:ext uri="{FF2B5EF4-FFF2-40B4-BE49-F238E27FC236}">
              <a16:creationId xmlns="" xmlns:a16="http://schemas.microsoft.com/office/drawing/2014/main" id="{00000000-0008-0000-0200-00005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18" name="Text Box 1585">
          <a:extLst>
            <a:ext uri="{FF2B5EF4-FFF2-40B4-BE49-F238E27FC236}">
              <a16:creationId xmlns="" xmlns:a16="http://schemas.microsoft.com/office/drawing/2014/main" id="{00000000-0008-0000-0200-00005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19" name="Text Box 1588">
          <a:extLst>
            <a:ext uri="{FF2B5EF4-FFF2-40B4-BE49-F238E27FC236}">
              <a16:creationId xmlns="" xmlns:a16="http://schemas.microsoft.com/office/drawing/2014/main" id="{00000000-0008-0000-0200-00005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20" name="Text Box 1591">
          <a:extLst>
            <a:ext uri="{FF2B5EF4-FFF2-40B4-BE49-F238E27FC236}">
              <a16:creationId xmlns="" xmlns:a16="http://schemas.microsoft.com/office/drawing/2014/main" id="{00000000-0008-0000-0200-00005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21" name="Text Box 1594">
          <a:extLst>
            <a:ext uri="{FF2B5EF4-FFF2-40B4-BE49-F238E27FC236}">
              <a16:creationId xmlns="" xmlns:a16="http://schemas.microsoft.com/office/drawing/2014/main" id="{00000000-0008-0000-0200-00005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22" name="Text Box 1597">
          <a:extLst>
            <a:ext uri="{FF2B5EF4-FFF2-40B4-BE49-F238E27FC236}">
              <a16:creationId xmlns="" xmlns:a16="http://schemas.microsoft.com/office/drawing/2014/main" id="{00000000-0008-0000-0200-00005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23" name="Text Box 1600">
          <a:extLst>
            <a:ext uri="{FF2B5EF4-FFF2-40B4-BE49-F238E27FC236}">
              <a16:creationId xmlns="" xmlns:a16="http://schemas.microsoft.com/office/drawing/2014/main" id="{00000000-0008-0000-0200-00005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24" name="Text Box 1603">
          <a:extLst>
            <a:ext uri="{FF2B5EF4-FFF2-40B4-BE49-F238E27FC236}">
              <a16:creationId xmlns="" xmlns:a16="http://schemas.microsoft.com/office/drawing/2014/main" id="{00000000-0008-0000-0200-00005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25" name="Text Box 1606">
          <a:extLst>
            <a:ext uri="{FF2B5EF4-FFF2-40B4-BE49-F238E27FC236}">
              <a16:creationId xmlns="" xmlns:a16="http://schemas.microsoft.com/office/drawing/2014/main" id="{00000000-0008-0000-0200-00005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26" name="Text Box 1609">
          <a:extLst>
            <a:ext uri="{FF2B5EF4-FFF2-40B4-BE49-F238E27FC236}">
              <a16:creationId xmlns="" xmlns:a16="http://schemas.microsoft.com/office/drawing/2014/main" id="{00000000-0008-0000-0200-00005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27" name="Text Box 1612">
          <a:extLst>
            <a:ext uri="{FF2B5EF4-FFF2-40B4-BE49-F238E27FC236}">
              <a16:creationId xmlns="" xmlns:a16="http://schemas.microsoft.com/office/drawing/2014/main" id="{00000000-0008-0000-0200-00005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28" name="Text Box 1615">
          <a:extLst>
            <a:ext uri="{FF2B5EF4-FFF2-40B4-BE49-F238E27FC236}">
              <a16:creationId xmlns="" xmlns:a16="http://schemas.microsoft.com/office/drawing/2014/main" id="{00000000-0008-0000-0200-00005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29" name="Text Box 1640">
          <a:extLst>
            <a:ext uri="{FF2B5EF4-FFF2-40B4-BE49-F238E27FC236}">
              <a16:creationId xmlns="" xmlns:a16="http://schemas.microsoft.com/office/drawing/2014/main" id="{00000000-0008-0000-0200-00005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30" name="Text Box 1643">
          <a:extLst>
            <a:ext uri="{FF2B5EF4-FFF2-40B4-BE49-F238E27FC236}">
              <a16:creationId xmlns="" xmlns:a16="http://schemas.microsoft.com/office/drawing/2014/main" id="{00000000-0008-0000-0200-00005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31" name="Text Box 1646">
          <a:extLst>
            <a:ext uri="{FF2B5EF4-FFF2-40B4-BE49-F238E27FC236}">
              <a16:creationId xmlns="" xmlns:a16="http://schemas.microsoft.com/office/drawing/2014/main" id="{00000000-0008-0000-0200-00006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32" name="Text Box 1649">
          <a:extLst>
            <a:ext uri="{FF2B5EF4-FFF2-40B4-BE49-F238E27FC236}">
              <a16:creationId xmlns="" xmlns:a16="http://schemas.microsoft.com/office/drawing/2014/main" id="{00000000-0008-0000-0200-00006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33" name="Text Box 1652">
          <a:extLst>
            <a:ext uri="{FF2B5EF4-FFF2-40B4-BE49-F238E27FC236}">
              <a16:creationId xmlns="" xmlns:a16="http://schemas.microsoft.com/office/drawing/2014/main" id="{00000000-0008-0000-0200-00006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34" name="Text Box 1655">
          <a:extLst>
            <a:ext uri="{FF2B5EF4-FFF2-40B4-BE49-F238E27FC236}">
              <a16:creationId xmlns="" xmlns:a16="http://schemas.microsoft.com/office/drawing/2014/main" id="{00000000-0008-0000-0200-00006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35" name="Text Box 1658">
          <a:extLst>
            <a:ext uri="{FF2B5EF4-FFF2-40B4-BE49-F238E27FC236}">
              <a16:creationId xmlns="" xmlns:a16="http://schemas.microsoft.com/office/drawing/2014/main" id="{00000000-0008-0000-0200-00006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36" name="Text Box 1661">
          <a:extLst>
            <a:ext uri="{FF2B5EF4-FFF2-40B4-BE49-F238E27FC236}">
              <a16:creationId xmlns="" xmlns:a16="http://schemas.microsoft.com/office/drawing/2014/main" id="{00000000-0008-0000-0200-00006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37" name="Text Box 1664">
          <a:extLst>
            <a:ext uri="{FF2B5EF4-FFF2-40B4-BE49-F238E27FC236}">
              <a16:creationId xmlns="" xmlns:a16="http://schemas.microsoft.com/office/drawing/2014/main" id="{00000000-0008-0000-0200-00006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38" name="Text Box 1667">
          <a:extLst>
            <a:ext uri="{FF2B5EF4-FFF2-40B4-BE49-F238E27FC236}">
              <a16:creationId xmlns="" xmlns:a16="http://schemas.microsoft.com/office/drawing/2014/main" id="{00000000-0008-0000-0200-00006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39" name="Text Box 1670">
          <a:extLst>
            <a:ext uri="{FF2B5EF4-FFF2-40B4-BE49-F238E27FC236}">
              <a16:creationId xmlns="" xmlns:a16="http://schemas.microsoft.com/office/drawing/2014/main" id="{00000000-0008-0000-0200-00006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40" name="Text Box 1673">
          <a:extLst>
            <a:ext uri="{FF2B5EF4-FFF2-40B4-BE49-F238E27FC236}">
              <a16:creationId xmlns="" xmlns:a16="http://schemas.microsoft.com/office/drawing/2014/main" id="{00000000-0008-0000-0200-00006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41" name="Text Box 1676">
          <a:extLst>
            <a:ext uri="{FF2B5EF4-FFF2-40B4-BE49-F238E27FC236}">
              <a16:creationId xmlns="" xmlns:a16="http://schemas.microsoft.com/office/drawing/2014/main" id="{00000000-0008-0000-0200-00006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42" name="Text Box 1679">
          <a:extLst>
            <a:ext uri="{FF2B5EF4-FFF2-40B4-BE49-F238E27FC236}">
              <a16:creationId xmlns="" xmlns:a16="http://schemas.microsoft.com/office/drawing/2014/main" id="{00000000-0008-0000-0200-00006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43" name="Text Box 1682">
          <a:extLst>
            <a:ext uri="{FF2B5EF4-FFF2-40B4-BE49-F238E27FC236}">
              <a16:creationId xmlns="" xmlns:a16="http://schemas.microsoft.com/office/drawing/2014/main" id="{00000000-0008-0000-0200-00006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44" name="Text Box 1707">
          <a:extLst>
            <a:ext uri="{FF2B5EF4-FFF2-40B4-BE49-F238E27FC236}">
              <a16:creationId xmlns="" xmlns:a16="http://schemas.microsoft.com/office/drawing/2014/main" id="{00000000-0008-0000-0200-00006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45" name="Text Box 1710">
          <a:extLst>
            <a:ext uri="{FF2B5EF4-FFF2-40B4-BE49-F238E27FC236}">
              <a16:creationId xmlns="" xmlns:a16="http://schemas.microsoft.com/office/drawing/2014/main" id="{00000000-0008-0000-0200-00006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46" name="Text Box 1713">
          <a:extLst>
            <a:ext uri="{FF2B5EF4-FFF2-40B4-BE49-F238E27FC236}">
              <a16:creationId xmlns="" xmlns:a16="http://schemas.microsoft.com/office/drawing/2014/main" id="{00000000-0008-0000-0200-00006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47" name="Text Box 1716">
          <a:extLst>
            <a:ext uri="{FF2B5EF4-FFF2-40B4-BE49-F238E27FC236}">
              <a16:creationId xmlns="" xmlns:a16="http://schemas.microsoft.com/office/drawing/2014/main" id="{00000000-0008-0000-0200-00007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48" name="Text Box 1719">
          <a:extLst>
            <a:ext uri="{FF2B5EF4-FFF2-40B4-BE49-F238E27FC236}">
              <a16:creationId xmlns="" xmlns:a16="http://schemas.microsoft.com/office/drawing/2014/main" id="{00000000-0008-0000-0200-00007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49" name="Text Box 1722">
          <a:extLst>
            <a:ext uri="{FF2B5EF4-FFF2-40B4-BE49-F238E27FC236}">
              <a16:creationId xmlns="" xmlns:a16="http://schemas.microsoft.com/office/drawing/2014/main" id="{00000000-0008-0000-0200-00007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50" name="Text Box 1725">
          <a:extLst>
            <a:ext uri="{FF2B5EF4-FFF2-40B4-BE49-F238E27FC236}">
              <a16:creationId xmlns="" xmlns:a16="http://schemas.microsoft.com/office/drawing/2014/main" id="{00000000-0008-0000-0200-00007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51" name="Text Box 1728">
          <a:extLst>
            <a:ext uri="{FF2B5EF4-FFF2-40B4-BE49-F238E27FC236}">
              <a16:creationId xmlns="" xmlns:a16="http://schemas.microsoft.com/office/drawing/2014/main" id="{00000000-0008-0000-0200-00007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52" name="Text Box 1731">
          <a:extLst>
            <a:ext uri="{FF2B5EF4-FFF2-40B4-BE49-F238E27FC236}">
              <a16:creationId xmlns="" xmlns:a16="http://schemas.microsoft.com/office/drawing/2014/main" id="{00000000-0008-0000-0200-00007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53" name="Text Box 1734">
          <a:extLst>
            <a:ext uri="{FF2B5EF4-FFF2-40B4-BE49-F238E27FC236}">
              <a16:creationId xmlns="" xmlns:a16="http://schemas.microsoft.com/office/drawing/2014/main" id="{00000000-0008-0000-0200-00007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54" name="Text Box 1737">
          <a:extLst>
            <a:ext uri="{FF2B5EF4-FFF2-40B4-BE49-F238E27FC236}">
              <a16:creationId xmlns="" xmlns:a16="http://schemas.microsoft.com/office/drawing/2014/main" id="{00000000-0008-0000-0200-00007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55" name="Text Box 1740">
          <a:extLst>
            <a:ext uri="{FF2B5EF4-FFF2-40B4-BE49-F238E27FC236}">
              <a16:creationId xmlns="" xmlns:a16="http://schemas.microsoft.com/office/drawing/2014/main" id="{00000000-0008-0000-0200-00007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56" name="Text Box 1743">
          <a:extLst>
            <a:ext uri="{FF2B5EF4-FFF2-40B4-BE49-F238E27FC236}">
              <a16:creationId xmlns="" xmlns:a16="http://schemas.microsoft.com/office/drawing/2014/main" id="{00000000-0008-0000-0200-00007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57" name="Text Box 1746">
          <a:extLst>
            <a:ext uri="{FF2B5EF4-FFF2-40B4-BE49-F238E27FC236}">
              <a16:creationId xmlns="" xmlns:a16="http://schemas.microsoft.com/office/drawing/2014/main" id="{00000000-0008-0000-0200-00007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58" name="Text Box 1749">
          <a:extLst>
            <a:ext uri="{FF2B5EF4-FFF2-40B4-BE49-F238E27FC236}">
              <a16:creationId xmlns="" xmlns:a16="http://schemas.microsoft.com/office/drawing/2014/main" id="{00000000-0008-0000-0200-00007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59" name="Text Box 1774">
          <a:extLst>
            <a:ext uri="{FF2B5EF4-FFF2-40B4-BE49-F238E27FC236}">
              <a16:creationId xmlns="" xmlns:a16="http://schemas.microsoft.com/office/drawing/2014/main" id="{00000000-0008-0000-0200-00007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60" name="Text Box 1777">
          <a:extLst>
            <a:ext uri="{FF2B5EF4-FFF2-40B4-BE49-F238E27FC236}">
              <a16:creationId xmlns="" xmlns:a16="http://schemas.microsoft.com/office/drawing/2014/main" id="{00000000-0008-0000-0200-00007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61" name="Text Box 1780">
          <a:extLst>
            <a:ext uri="{FF2B5EF4-FFF2-40B4-BE49-F238E27FC236}">
              <a16:creationId xmlns="" xmlns:a16="http://schemas.microsoft.com/office/drawing/2014/main" id="{00000000-0008-0000-0200-00007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62" name="Text Box 1783">
          <a:extLst>
            <a:ext uri="{FF2B5EF4-FFF2-40B4-BE49-F238E27FC236}">
              <a16:creationId xmlns="" xmlns:a16="http://schemas.microsoft.com/office/drawing/2014/main" id="{00000000-0008-0000-0200-00007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63" name="Text Box 1786">
          <a:extLst>
            <a:ext uri="{FF2B5EF4-FFF2-40B4-BE49-F238E27FC236}">
              <a16:creationId xmlns="" xmlns:a16="http://schemas.microsoft.com/office/drawing/2014/main" id="{00000000-0008-0000-0200-00008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64" name="Text Box 1789">
          <a:extLst>
            <a:ext uri="{FF2B5EF4-FFF2-40B4-BE49-F238E27FC236}">
              <a16:creationId xmlns="" xmlns:a16="http://schemas.microsoft.com/office/drawing/2014/main" id="{00000000-0008-0000-0200-00008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65" name="Text Box 1792">
          <a:extLst>
            <a:ext uri="{FF2B5EF4-FFF2-40B4-BE49-F238E27FC236}">
              <a16:creationId xmlns="" xmlns:a16="http://schemas.microsoft.com/office/drawing/2014/main" id="{00000000-0008-0000-0200-00008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66" name="Text Box 1795">
          <a:extLst>
            <a:ext uri="{FF2B5EF4-FFF2-40B4-BE49-F238E27FC236}">
              <a16:creationId xmlns="" xmlns:a16="http://schemas.microsoft.com/office/drawing/2014/main" id="{00000000-0008-0000-0200-00008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67" name="Text Box 1798">
          <a:extLst>
            <a:ext uri="{FF2B5EF4-FFF2-40B4-BE49-F238E27FC236}">
              <a16:creationId xmlns="" xmlns:a16="http://schemas.microsoft.com/office/drawing/2014/main" id="{00000000-0008-0000-0200-00008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68" name="Text Box 1801">
          <a:extLst>
            <a:ext uri="{FF2B5EF4-FFF2-40B4-BE49-F238E27FC236}">
              <a16:creationId xmlns="" xmlns:a16="http://schemas.microsoft.com/office/drawing/2014/main" id="{00000000-0008-0000-0200-00008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69" name="Text Box 1804">
          <a:extLst>
            <a:ext uri="{FF2B5EF4-FFF2-40B4-BE49-F238E27FC236}">
              <a16:creationId xmlns="" xmlns:a16="http://schemas.microsoft.com/office/drawing/2014/main" id="{00000000-0008-0000-0200-00008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70" name="Text Box 1807">
          <a:extLst>
            <a:ext uri="{FF2B5EF4-FFF2-40B4-BE49-F238E27FC236}">
              <a16:creationId xmlns="" xmlns:a16="http://schemas.microsoft.com/office/drawing/2014/main" id="{00000000-0008-0000-0200-00008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71" name="Text Box 1810">
          <a:extLst>
            <a:ext uri="{FF2B5EF4-FFF2-40B4-BE49-F238E27FC236}">
              <a16:creationId xmlns="" xmlns:a16="http://schemas.microsoft.com/office/drawing/2014/main" id="{00000000-0008-0000-0200-00008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72" name="Text Box 1813">
          <a:extLst>
            <a:ext uri="{FF2B5EF4-FFF2-40B4-BE49-F238E27FC236}">
              <a16:creationId xmlns="" xmlns:a16="http://schemas.microsoft.com/office/drawing/2014/main" id="{00000000-0008-0000-0200-00008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73" name="Text Box 1816">
          <a:extLst>
            <a:ext uri="{FF2B5EF4-FFF2-40B4-BE49-F238E27FC236}">
              <a16:creationId xmlns="" xmlns:a16="http://schemas.microsoft.com/office/drawing/2014/main" id="{00000000-0008-0000-0200-00008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74" name="Text Box 1841">
          <a:extLst>
            <a:ext uri="{FF2B5EF4-FFF2-40B4-BE49-F238E27FC236}">
              <a16:creationId xmlns="" xmlns:a16="http://schemas.microsoft.com/office/drawing/2014/main" id="{00000000-0008-0000-0200-00008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75" name="Text Box 1844">
          <a:extLst>
            <a:ext uri="{FF2B5EF4-FFF2-40B4-BE49-F238E27FC236}">
              <a16:creationId xmlns="" xmlns:a16="http://schemas.microsoft.com/office/drawing/2014/main" id="{00000000-0008-0000-0200-00008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76" name="Text Box 1847">
          <a:extLst>
            <a:ext uri="{FF2B5EF4-FFF2-40B4-BE49-F238E27FC236}">
              <a16:creationId xmlns="" xmlns:a16="http://schemas.microsoft.com/office/drawing/2014/main" id="{00000000-0008-0000-0200-00008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77" name="Text Box 1850">
          <a:extLst>
            <a:ext uri="{FF2B5EF4-FFF2-40B4-BE49-F238E27FC236}">
              <a16:creationId xmlns="" xmlns:a16="http://schemas.microsoft.com/office/drawing/2014/main" id="{00000000-0008-0000-0200-00008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78" name="Text Box 1853">
          <a:extLst>
            <a:ext uri="{FF2B5EF4-FFF2-40B4-BE49-F238E27FC236}">
              <a16:creationId xmlns="" xmlns:a16="http://schemas.microsoft.com/office/drawing/2014/main" id="{00000000-0008-0000-0200-00008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79" name="Text Box 1856">
          <a:extLst>
            <a:ext uri="{FF2B5EF4-FFF2-40B4-BE49-F238E27FC236}">
              <a16:creationId xmlns="" xmlns:a16="http://schemas.microsoft.com/office/drawing/2014/main" id="{00000000-0008-0000-0200-00009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80" name="Text Box 1859">
          <a:extLst>
            <a:ext uri="{FF2B5EF4-FFF2-40B4-BE49-F238E27FC236}">
              <a16:creationId xmlns="" xmlns:a16="http://schemas.microsoft.com/office/drawing/2014/main" id="{00000000-0008-0000-0200-00009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81" name="Text Box 1862">
          <a:extLst>
            <a:ext uri="{FF2B5EF4-FFF2-40B4-BE49-F238E27FC236}">
              <a16:creationId xmlns="" xmlns:a16="http://schemas.microsoft.com/office/drawing/2014/main" id="{00000000-0008-0000-0200-00009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82" name="Text Box 1865">
          <a:extLst>
            <a:ext uri="{FF2B5EF4-FFF2-40B4-BE49-F238E27FC236}">
              <a16:creationId xmlns="" xmlns:a16="http://schemas.microsoft.com/office/drawing/2014/main" id="{00000000-0008-0000-0200-00009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83" name="Text Box 1868">
          <a:extLst>
            <a:ext uri="{FF2B5EF4-FFF2-40B4-BE49-F238E27FC236}">
              <a16:creationId xmlns="" xmlns:a16="http://schemas.microsoft.com/office/drawing/2014/main" id="{00000000-0008-0000-0200-00009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84" name="Text Box 1871">
          <a:extLst>
            <a:ext uri="{FF2B5EF4-FFF2-40B4-BE49-F238E27FC236}">
              <a16:creationId xmlns="" xmlns:a16="http://schemas.microsoft.com/office/drawing/2014/main" id="{00000000-0008-0000-0200-00009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85" name="Text Box 1874">
          <a:extLst>
            <a:ext uri="{FF2B5EF4-FFF2-40B4-BE49-F238E27FC236}">
              <a16:creationId xmlns="" xmlns:a16="http://schemas.microsoft.com/office/drawing/2014/main" id="{00000000-0008-0000-0200-00009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86" name="Text Box 1877">
          <a:extLst>
            <a:ext uri="{FF2B5EF4-FFF2-40B4-BE49-F238E27FC236}">
              <a16:creationId xmlns="" xmlns:a16="http://schemas.microsoft.com/office/drawing/2014/main" id="{00000000-0008-0000-0200-00009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87" name="Text Box 1880">
          <a:extLst>
            <a:ext uri="{FF2B5EF4-FFF2-40B4-BE49-F238E27FC236}">
              <a16:creationId xmlns="" xmlns:a16="http://schemas.microsoft.com/office/drawing/2014/main" id="{00000000-0008-0000-0200-00009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88" name="Text Box 1883">
          <a:extLst>
            <a:ext uri="{FF2B5EF4-FFF2-40B4-BE49-F238E27FC236}">
              <a16:creationId xmlns="" xmlns:a16="http://schemas.microsoft.com/office/drawing/2014/main" id="{00000000-0008-0000-0200-00009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89" name="Text Box 1908">
          <a:extLst>
            <a:ext uri="{FF2B5EF4-FFF2-40B4-BE49-F238E27FC236}">
              <a16:creationId xmlns="" xmlns:a16="http://schemas.microsoft.com/office/drawing/2014/main" id="{00000000-0008-0000-0200-00009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90" name="Text Box 1911">
          <a:extLst>
            <a:ext uri="{FF2B5EF4-FFF2-40B4-BE49-F238E27FC236}">
              <a16:creationId xmlns="" xmlns:a16="http://schemas.microsoft.com/office/drawing/2014/main" id="{00000000-0008-0000-0200-00009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91" name="Text Box 1914">
          <a:extLst>
            <a:ext uri="{FF2B5EF4-FFF2-40B4-BE49-F238E27FC236}">
              <a16:creationId xmlns="" xmlns:a16="http://schemas.microsoft.com/office/drawing/2014/main" id="{00000000-0008-0000-0200-00009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92" name="Text Box 1917">
          <a:extLst>
            <a:ext uri="{FF2B5EF4-FFF2-40B4-BE49-F238E27FC236}">
              <a16:creationId xmlns="" xmlns:a16="http://schemas.microsoft.com/office/drawing/2014/main" id="{00000000-0008-0000-0200-00009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93" name="Text Box 1920">
          <a:extLst>
            <a:ext uri="{FF2B5EF4-FFF2-40B4-BE49-F238E27FC236}">
              <a16:creationId xmlns="" xmlns:a16="http://schemas.microsoft.com/office/drawing/2014/main" id="{00000000-0008-0000-0200-00009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94" name="Text Box 1923">
          <a:extLst>
            <a:ext uri="{FF2B5EF4-FFF2-40B4-BE49-F238E27FC236}">
              <a16:creationId xmlns="" xmlns:a16="http://schemas.microsoft.com/office/drawing/2014/main" id="{00000000-0008-0000-0200-00009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95" name="Text Box 1926">
          <a:extLst>
            <a:ext uri="{FF2B5EF4-FFF2-40B4-BE49-F238E27FC236}">
              <a16:creationId xmlns="" xmlns:a16="http://schemas.microsoft.com/office/drawing/2014/main" id="{00000000-0008-0000-0200-0000A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96" name="Text Box 1929">
          <a:extLst>
            <a:ext uri="{FF2B5EF4-FFF2-40B4-BE49-F238E27FC236}">
              <a16:creationId xmlns="" xmlns:a16="http://schemas.microsoft.com/office/drawing/2014/main" id="{00000000-0008-0000-0200-0000A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97" name="Text Box 1932">
          <a:extLst>
            <a:ext uri="{FF2B5EF4-FFF2-40B4-BE49-F238E27FC236}">
              <a16:creationId xmlns="" xmlns:a16="http://schemas.microsoft.com/office/drawing/2014/main" id="{00000000-0008-0000-0200-0000A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98" name="Text Box 1935">
          <a:extLst>
            <a:ext uri="{FF2B5EF4-FFF2-40B4-BE49-F238E27FC236}">
              <a16:creationId xmlns="" xmlns:a16="http://schemas.microsoft.com/office/drawing/2014/main" id="{00000000-0008-0000-0200-0000A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299" name="Text Box 1938">
          <a:extLst>
            <a:ext uri="{FF2B5EF4-FFF2-40B4-BE49-F238E27FC236}">
              <a16:creationId xmlns="" xmlns:a16="http://schemas.microsoft.com/office/drawing/2014/main" id="{00000000-0008-0000-0200-0000A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00" name="Text Box 1941">
          <a:extLst>
            <a:ext uri="{FF2B5EF4-FFF2-40B4-BE49-F238E27FC236}">
              <a16:creationId xmlns="" xmlns:a16="http://schemas.microsoft.com/office/drawing/2014/main" id="{00000000-0008-0000-0200-0000A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01" name="Text Box 1944">
          <a:extLst>
            <a:ext uri="{FF2B5EF4-FFF2-40B4-BE49-F238E27FC236}">
              <a16:creationId xmlns="" xmlns:a16="http://schemas.microsoft.com/office/drawing/2014/main" id="{00000000-0008-0000-0200-0000A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02" name="Text Box 1947">
          <a:extLst>
            <a:ext uri="{FF2B5EF4-FFF2-40B4-BE49-F238E27FC236}">
              <a16:creationId xmlns="" xmlns:a16="http://schemas.microsoft.com/office/drawing/2014/main" id="{00000000-0008-0000-0200-0000A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03" name="Text Box 1950">
          <a:extLst>
            <a:ext uri="{FF2B5EF4-FFF2-40B4-BE49-F238E27FC236}">
              <a16:creationId xmlns="" xmlns:a16="http://schemas.microsoft.com/office/drawing/2014/main" id="{00000000-0008-0000-0200-0000A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04" name="Text Box 1975">
          <a:extLst>
            <a:ext uri="{FF2B5EF4-FFF2-40B4-BE49-F238E27FC236}">
              <a16:creationId xmlns="" xmlns:a16="http://schemas.microsoft.com/office/drawing/2014/main" id="{00000000-0008-0000-0200-0000A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05" name="Text Box 1978">
          <a:extLst>
            <a:ext uri="{FF2B5EF4-FFF2-40B4-BE49-F238E27FC236}">
              <a16:creationId xmlns="" xmlns:a16="http://schemas.microsoft.com/office/drawing/2014/main" id="{00000000-0008-0000-0200-0000A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06" name="Text Box 1981">
          <a:extLst>
            <a:ext uri="{FF2B5EF4-FFF2-40B4-BE49-F238E27FC236}">
              <a16:creationId xmlns="" xmlns:a16="http://schemas.microsoft.com/office/drawing/2014/main" id="{00000000-0008-0000-0200-0000A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07" name="Text Box 1984">
          <a:extLst>
            <a:ext uri="{FF2B5EF4-FFF2-40B4-BE49-F238E27FC236}">
              <a16:creationId xmlns="" xmlns:a16="http://schemas.microsoft.com/office/drawing/2014/main" id="{00000000-0008-0000-0200-0000A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08" name="Text Box 1987">
          <a:extLst>
            <a:ext uri="{FF2B5EF4-FFF2-40B4-BE49-F238E27FC236}">
              <a16:creationId xmlns="" xmlns:a16="http://schemas.microsoft.com/office/drawing/2014/main" id="{00000000-0008-0000-0200-0000A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09" name="Text Box 1990">
          <a:extLst>
            <a:ext uri="{FF2B5EF4-FFF2-40B4-BE49-F238E27FC236}">
              <a16:creationId xmlns="" xmlns:a16="http://schemas.microsoft.com/office/drawing/2014/main" id="{00000000-0008-0000-0200-0000A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10" name="Text Box 1993">
          <a:extLst>
            <a:ext uri="{FF2B5EF4-FFF2-40B4-BE49-F238E27FC236}">
              <a16:creationId xmlns="" xmlns:a16="http://schemas.microsoft.com/office/drawing/2014/main" id="{00000000-0008-0000-0200-0000A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11" name="Text Box 1996">
          <a:extLst>
            <a:ext uri="{FF2B5EF4-FFF2-40B4-BE49-F238E27FC236}">
              <a16:creationId xmlns="" xmlns:a16="http://schemas.microsoft.com/office/drawing/2014/main" id="{00000000-0008-0000-0200-0000B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12" name="Text Box 1999">
          <a:extLst>
            <a:ext uri="{FF2B5EF4-FFF2-40B4-BE49-F238E27FC236}">
              <a16:creationId xmlns="" xmlns:a16="http://schemas.microsoft.com/office/drawing/2014/main" id="{00000000-0008-0000-0200-0000B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13" name="Text Box 2002">
          <a:extLst>
            <a:ext uri="{FF2B5EF4-FFF2-40B4-BE49-F238E27FC236}">
              <a16:creationId xmlns="" xmlns:a16="http://schemas.microsoft.com/office/drawing/2014/main" id="{00000000-0008-0000-0200-0000B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14" name="Text Box 2005">
          <a:extLst>
            <a:ext uri="{FF2B5EF4-FFF2-40B4-BE49-F238E27FC236}">
              <a16:creationId xmlns="" xmlns:a16="http://schemas.microsoft.com/office/drawing/2014/main" id="{00000000-0008-0000-0200-0000B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15" name="Text Box 2008">
          <a:extLst>
            <a:ext uri="{FF2B5EF4-FFF2-40B4-BE49-F238E27FC236}">
              <a16:creationId xmlns="" xmlns:a16="http://schemas.microsoft.com/office/drawing/2014/main" id="{00000000-0008-0000-0200-0000B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16" name="Text Box 2011">
          <a:extLst>
            <a:ext uri="{FF2B5EF4-FFF2-40B4-BE49-F238E27FC236}">
              <a16:creationId xmlns="" xmlns:a16="http://schemas.microsoft.com/office/drawing/2014/main" id="{00000000-0008-0000-0200-0000B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17" name="Text Box 2014">
          <a:extLst>
            <a:ext uri="{FF2B5EF4-FFF2-40B4-BE49-F238E27FC236}">
              <a16:creationId xmlns="" xmlns:a16="http://schemas.microsoft.com/office/drawing/2014/main" id="{00000000-0008-0000-0200-0000B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18" name="Text Box 2017">
          <a:extLst>
            <a:ext uri="{FF2B5EF4-FFF2-40B4-BE49-F238E27FC236}">
              <a16:creationId xmlns="" xmlns:a16="http://schemas.microsoft.com/office/drawing/2014/main" id="{00000000-0008-0000-0200-0000B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19" name="Text Box 2042">
          <a:extLst>
            <a:ext uri="{FF2B5EF4-FFF2-40B4-BE49-F238E27FC236}">
              <a16:creationId xmlns="" xmlns:a16="http://schemas.microsoft.com/office/drawing/2014/main" id="{00000000-0008-0000-0200-0000B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20" name="Text Box 2045">
          <a:extLst>
            <a:ext uri="{FF2B5EF4-FFF2-40B4-BE49-F238E27FC236}">
              <a16:creationId xmlns="" xmlns:a16="http://schemas.microsoft.com/office/drawing/2014/main" id="{00000000-0008-0000-0200-0000B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21" name="Text Box 2048">
          <a:extLst>
            <a:ext uri="{FF2B5EF4-FFF2-40B4-BE49-F238E27FC236}">
              <a16:creationId xmlns="" xmlns:a16="http://schemas.microsoft.com/office/drawing/2014/main" id="{00000000-0008-0000-0200-0000B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22" name="Text Box 2051">
          <a:extLst>
            <a:ext uri="{FF2B5EF4-FFF2-40B4-BE49-F238E27FC236}">
              <a16:creationId xmlns="" xmlns:a16="http://schemas.microsoft.com/office/drawing/2014/main" id="{00000000-0008-0000-0200-0000B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23" name="Text Box 2054">
          <a:extLst>
            <a:ext uri="{FF2B5EF4-FFF2-40B4-BE49-F238E27FC236}">
              <a16:creationId xmlns="" xmlns:a16="http://schemas.microsoft.com/office/drawing/2014/main" id="{00000000-0008-0000-0200-0000B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24" name="Text Box 2057">
          <a:extLst>
            <a:ext uri="{FF2B5EF4-FFF2-40B4-BE49-F238E27FC236}">
              <a16:creationId xmlns="" xmlns:a16="http://schemas.microsoft.com/office/drawing/2014/main" id="{00000000-0008-0000-0200-0000B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25" name="Text Box 2060">
          <a:extLst>
            <a:ext uri="{FF2B5EF4-FFF2-40B4-BE49-F238E27FC236}">
              <a16:creationId xmlns="" xmlns:a16="http://schemas.microsoft.com/office/drawing/2014/main" id="{00000000-0008-0000-0200-0000B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26" name="Text Box 2063">
          <a:extLst>
            <a:ext uri="{FF2B5EF4-FFF2-40B4-BE49-F238E27FC236}">
              <a16:creationId xmlns="" xmlns:a16="http://schemas.microsoft.com/office/drawing/2014/main" id="{00000000-0008-0000-0200-0000B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27" name="Text Box 2066">
          <a:extLst>
            <a:ext uri="{FF2B5EF4-FFF2-40B4-BE49-F238E27FC236}">
              <a16:creationId xmlns="" xmlns:a16="http://schemas.microsoft.com/office/drawing/2014/main" id="{00000000-0008-0000-0200-0000C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28" name="Text Box 2069">
          <a:extLst>
            <a:ext uri="{FF2B5EF4-FFF2-40B4-BE49-F238E27FC236}">
              <a16:creationId xmlns="" xmlns:a16="http://schemas.microsoft.com/office/drawing/2014/main" id="{00000000-0008-0000-0200-0000C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29" name="Text Box 2072">
          <a:extLst>
            <a:ext uri="{FF2B5EF4-FFF2-40B4-BE49-F238E27FC236}">
              <a16:creationId xmlns="" xmlns:a16="http://schemas.microsoft.com/office/drawing/2014/main" id="{00000000-0008-0000-0200-0000C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30" name="Text Box 2075">
          <a:extLst>
            <a:ext uri="{FF2B5EF4-FFF2-40B4-BE49-F238E27FC236}">
              <a16:creationId xmlns="" xmlns:a16="http://schemas.microsoft.com/office/drawing/2014/main" id="{00000000-0008-0000-0200-0000C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31" name="Text Box 2078">
          <a:extLst>
            <a:ext uri="{FF2B5EF4-FFF2-40B4-BE49-F238E27FC236}">
              <a16:creationId xmlns="" xmlns:a16="http://schemas.microsoft.com/office/drawing/2014/main" id="{00000000-0008-0000-0200-0000C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32" name="Text Box 2081">
          <a:extLst>
            <a:ext uri="{FF2B5EF4-FFF2-40B4-BE49-F238E27FC236}">
              <a16:creationId xmlns="" xmlns:a16="http://schemas.microsoft.com/office/drawing/2014/main" id="{00000000-0008-0000-0200-0000C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33" name="Text Box 2084">
          <a:extLst>
            <a:ext uri="{FF2B5EF4-FFF2-40B4-BE49-F238E27FC236}">
              <a16:creationId xmlns="" xmlns:a16="http://schemas.microsoft.com/office/drawing/2014/main" id="{00000000-0008-0000-0200-0000C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34" name="Text Box 2109">
          <a:extLst>
            <a:ext uri="{FF2B5EF4-FFF2-40B4-BE49-F238E27FC236}">
              <a16:creationId xmlns="" xmlns:a16="http://schemas.microsoft.com/office/drawing/2014/main" id="{00000000-0008-0000-0200-0000C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35" name="Text Box 2112">
          <a:extLst>
            <a:ext uri="{FF2B5EF4-FFF2-40B4-BE49-F238E27FC236}">
              <a16:creationId xmlns="" xmlns:a16="http://schemas.microsoft.com/office/drawing/2014/main" id="{00000000-0008-0000-0200-0000C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36" name="Text Box 2115">
          <a:extLst>
            <a:ext uri="{FF2B5EF4-FFF2-40B4-BE49-F238E27FC236}">
              <a16:creationId xmlns="" xmlns:a16="http://schemas.microsoft.com/office/drawing/2014/main" id="{00000000-0008-0000-0200-0000C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37" name="Text Box 2118">
          <a:extLst>
            <a:ext uri="{FF2B5EF4-FFF2-40B4-BE49-F238E27FC236}">
              <a16:creationId xmlns="" xmlns:a16="http://schemas.microsoft.com/office/drawing/2014/main" id="{00000000-0008-0000-0200-0000C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38" name="Text Box 2121">
          <a:extLst>
            <a:ext uri="{FF2B5EF4-FFF2-40B4-BE49-F238E27FC236}">
              <a16:creationId xmlns="" xmlns:a16="http://schemas.microsoft.com/office/drawing/2014/main" id="{00000000-0008-0000-0200-0000C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39" name="Text Box 2124">
          <a:extLst>
            <a:ext uri="{FF2B5EF4-FFF2-40B4-BE49-F238E27FC236}">
              <a16:creationId xmlns="" xmlns:a16="http://schemas.microsoft.com/office/drawing/2014/main" id="{00000000-0008-0000-0200-0000C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40" name="Text Box 2127">
          <a:extLst>
            <a:ext uri="{FF2B5EF4-FFF2-40B4-BE49-F238E27FC236}">
              <a16:creationId xmlns="" xmlns:a16="http://schemas.microsoft.com/office/drawing/2014/main" id="{00000000-0008-0000-0200-0000C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41" name="Text Box 2130">
          <a:extLst>
            <a:ext uri="{FF2B5EF4-FFF2-40B4-BE49-F238E27FC236}">
              <a16:creationId xmlns="" xmlns:a16="http://schemas.microsoft.com/office/drawing/2014/main" id="{00000000-0008-0000-0200-0000C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42" name="Text Box 2133">
          <a:extLst>
            <a:ext uri="{FF2B5EF4-FFF2-40B4-BE49-F238E27FC236}">
              <a16:creationId xmlns="" xmlns:a16="http://schemas.microsoft.com/office/drawing/2014/main" id="{00000000-0008-0000-0200-0000C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43" name="Text Box 2136">
          <a:extLst>
            <a:ext uri="{FF2B5EF4-FFF2-40B4-BE49-F238E27FC236}">
              <a16:creationId xmlns="" xmlns:a16="http://schemas.microsoft.com/office/drawing/2014/main" id="{00000000-0008-0000-0200-0000D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44" name="Text Box 2139">
          <a:extLst>
            <a:ext uri="{FF2B5EF4-FFF2-40B4-BE49-F238E27FC236}">
              <a16:creationId xmlns="" xmlns:a16="http://schemas.microsoft.com/office/drawing/2014/main" id="{00000000-0008-0000-0200-0000D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45" name="Text Box 2142">
          <a:extLst>
            <a:ext uri="{FF2B5EF4-FFF2-40B4-BE49-F238E27FC236}">
              <a16:creationId xmlns="" xmlns:a16="http://schemas.microsoft.com/office/drawing/2014/main" id="{00000000-0008-0000-0200-0000D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46" name="Text Box 2145">
          <a:extLst>
            <a:ext uri="{FF2B5EF4-FFF2-40B4-BE49-F238E27FC236}">
              <a16:creationId xmlns="" xmlns:a16="http://schemas.microsoft.com/office/drawing/2014/main" id="{00000000-0008-0000-0200-0000D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47" name="Text Box 2148">
          <a:extLst>
            <a:ext uri="{FF2B5EF4-FFF2-40B4-BE49-F238E27FC236}">
              <a16:creationId xmlns="" xmlns:a16="http://schemas.microsoft.com/office/drawing/2014/main" id="{00000000-0008-0000-0200-0000D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48" name="Text Box 2151">
          <a:extLst>
            <a:ext uri="{FF2B5EF4-FFF2-40B4-BE49-F238E27FC236}">
              <a16:creationId xmlns="" xmlns:a16="http://schemas.microsoft.com/office/drawing/2014/main" id="{00000000-0008-0000-0200-0000D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49" name="Text Box 2176">
          <a:extLst>
            <a:ext uri="{FF2B5EF4-FFF2-40B4-BE49-F238E27FC236}">
              <a16:creationId xmlns="" xmlns:a16="http://schemas.microsoft.com/office/drawing/2014/main" id="{00000000-0008-0000-0200-0000D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50" name="Text Box 2179">
          <a:extLst>
            <a:ext uri="{FF2B5EF4-FFF2-40B4-BE49-F238E27FC236}">
              <a16:creationId xmlns="" xmlns:a16="http://schemas.microsoft.com/office/drawing/2014/main" id="{00000000-0008-0000-0200-0000D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51" name="Text Box 2182">
          <a:extLst>
            <a:ext uri="{FF2B5EF4-FFF2-40B4-BE49-F238E27FC236}">
              <a16:creationId xmlns="" xmlns:a16="http://schemas.microsoft.com/office/drawing/2014/main" id="{00000000-0008-0000-0200-0000D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52" name="Text Box 2185">
          <a:extLst>
            <a:ext uri="{FF2B5EF4-FFF2-40B4-BE49-F238E27FC236}">
              <a16:creationId xmlns="" xmlns:a16="http://schemas.microsoft.com/office/drawing/2014/main" id="{00000000-0008-0000-0200-0000D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53" name="Text Box 2188">
          <a:extLst>
            <a:ext uri="{FF2B5EF4-FFF2-40B4-BE49-F238E27FC236}">
              <a16:creationId xmlns="" xmlns:a16="http://schemas.microsoft.com/office/drawing/2014/main" id="{00000000-0008-0000-0200-0000D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54" name="Text Box 2191">
          <a:extLst>
            <a:ext uri="{FF2B5EF4-FFF2-40B4-BE49-F238E27FC236}">
              <a16:creationId xmlns="" xmlns:a16="http://schemas.microsoft.com/office/drawing/2014/main" id="{00000000-0008-0000-0200-0000D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55" name="Text Box 2194">
          <a:extLst>
            <a:ext uri="{FF2B5EF4-FFF2-40B4-BE49-F238E27FC236}">
              <a16:creationId xmlns="" xmlns:a16="http://schemas.microsoft.com/office/drawing/2014/main" id="{00000000-0008-0000-0200-0000D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56" name="Text Box 2197">
          <a:extLst>
            <a:ext uri="{FF2B5EF4-FFF2-40B4-BE49-F238E27FC236}">
              <a16:creationId xmlns="" xmlns:a16="http://schemas.microsoft.com/office/drawing/2014/main" id="{00000000-0008-0000-0200-0000D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57" name="Text Box 2200">
          <a:extLst>
            <a:ext uri="{FF2B5EF4-FFF2-40B4-BE49-F238E27FC236}">
              <a16:creationId xmlns="" xmlns:a16="http://schemas.microsoft.com/office/drawing/2014/main" id="{00000000-0008-0000-0200-0000D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58" name="Text Box 2203">
          <a:extLst>
            <a:ext uri="{FF2B5EF4-FFF2-40B4-BE49-F238E27FC236}">
              <a16:creationId xmlns="" xmlns:a16="http://schemas.microsoft.com/office/drawing/2014/main" id="{00000000-0008-0000-0200-0000D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59" name="Text Box 2206">
          <a:extLst>
            <a:ext uri="{FF2B5EF4-FFF2-40B4-BE49-F238E27FC236}">
              <a16:creationId xmlns="" xmlns:a16="http://schemas.microsoft.com/office/drawing/2014/main" id="{00000000-0008-0000-0200-0000E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60" name="Text Box 2209">
          <a:extLst>
            <a:ext uri="{FF2B5EF4-FFF2-40B4-BE49-F238E27FC236}">
              <a16:creationId xmlns="" xmlns:a16="http://schemas.microsoft.com/office/drawing/2014/main" id="{00000000-0008-0000-0200-0000E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61" name="Text Box 2212">
          <a:extLst>
            <a:ext uri="{FF2B5EF4-FFF2-40B4-BE49-F238E27FC236}">
              <a16:creationId xmlns="" xmlns:a16="http://schemas.microsoft.com/office/drawing/2014/main" id="{00000000-0008-0000-0200-0000E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62" name="Text Box 2215">
          <a:extLst>
            <a:ext uri="{FF2B5EF4-FFF2-40B4-BE49-F238E27FC236}">
              <a16:creationId xmlns="" xmlns:a16="http://schemas.microsoft.com/office/drawing/2014/main" id="{00000000-0008-0000-0200-0000E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63" name="Text Box 2218">
          <a:extLst>
            <a:ext uri="{FF2B5EF4-FFF2-40B4-BE49-F238E27FC236}">
              <a16:creationId xmlns="" xmlns:a16="http://schemas.microsoft.com/office/drawing/2014/main" id="{00000000-0008-0000-0200-0000E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64" name="Text Box 2243">
          <a:extLst>
            <a:ext uri="{FF2B5EF4-FFF2-40B4-BE49-F238E27FC236}">
              <a16:creationId xmlns="" xmlns:a16="http://schemas.microsoft.com/office/drawing/2014/main" id="{00000000-0008-0000-0200-0000E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65" name="Text Box 2246">
          <a:extLst>
            <a:ext uri="{FF2B5EF4-FFF2-40B4-BE49-F238E27FC236}">
              <a16:creationId xmlns="" xmlns:a16="http://schemas.microsoft.com/office/drawing/2014/main" id="{00000000-0008-0000-0200-0000E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66" name="Text Box 2249">
          <a:extLst>
            <a:ext uri="{FF2B5EF4-FFF2-40B4-BE49-F238E27FC236}">
              <a16:creationId xmlns="" xmlns:a16="http://schemas.microsoft.com/office/drawing/2014/main" id="{00000000-0008-0000-0200-0000E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67" name="Text Box 2252">
          <a:extLst>
            <a:ext uri="{FF2B5EF4-FFF2-40B4-BE49-F238E27FC236}">
              <a16:creationId xmlns="" xmlns:a16="http://schemas.microsoft.com/office/drawing/2014/main" id="{00000000-0008-0000-0200-0000E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68" name="Text Box 2255">
          <a:extLst>
            <a:ext uri="{FF2B5EF4-FFF2-40B4-BE49-F238E27FC236}">
              <a16:creationId xmlns="" xmlns:a16="http://schemas.microsoft.com/office/drawing/2014/main" id="{00000000-0008-0000-0200-0000E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69" name="Text Box 2258">
          <a:extLst>
            <a:ext uri="{FF2B5EF4-FFF2-40B4-BE49-F238E27FC236}">
              <a16:creationId xmlns="" xmlns:a16="http://schemas.microsoft.com/office/drawing/2014/main" id="{00000000-0008-0000-0200-0000E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70" name="Text Box 2261">
          <a:extLst>
            <a:ext uri="{FF2B5EF4-FFF2-40B4-BE49-F238E27FC236}">
              <a16:creationId xmlns="" xmlns:a16="http://schemas.microsoft.com/office/drawing/2014/main" id="{00000000-0008-0000-0200-0000E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71" name="Text Box 2264">
          <a:extLst>
            <a:ext uri="{FF2B5EF4-FFF2-40B4-BE49-F238E27FC236}">
              <a16:creationId xmlns="" xmlns:a16="http://schemas.microsoft.com/office/drawing/2014/main" id="{00000000-0008-0000-0200-0000E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72" name="Text Box 2267">
          <a:extLst>
            <a:ext uri="{FF2B5EF4-FFF2-40B4-BE49-F238E27FC236}">
              <a16:creationId xmlns="" xmlns:a16="http://schemas.microsoft.com/office/drawing/2014/main" id="{00000000-0008-0000-0200-0000E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73" name="Text Box 2270">
          <a:extLst>
            <a:ext uri="{FF2B5EF4-FFF2-40B4-BE49-F238E27FC236}">
              <a16:creationId xmlns="" xmlns:a16="http://schemas.microsoft.com/office/drawing/2014/main" id="{00000000-0008-0000-0200-0000E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74" name="Text Box 2273">
          <a:extLst>
            <a:ext uri="{FF2B5EF4-FFF2-40B4-BE49-F238E27FC236}">
              <a16:creationId xmlns="" xmlns:a16="http://schemas.microsoft.com/office/drawing/2014/main" id="{00000000-0008-0000-0200-0000E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75" name="Text Box 2276">
          <a:extLst>
            <a:ext uri="{FF2B5EF4-FFF2-40B4-BE49-F238E27FC236}">
              <a16:creationId xmlns="" xmlns:a16="http://schemas.microsoft.com/office/drawing/2014/main" id="{00000000-0008-0000-0200-0000F0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76" name="Text Box 2279">
          <a:extLst>
            <a:ext uri="{FF2B5EF4-FFF2-40B4-BE49-F238E27FC236}">
              <a16:creationId xmlns="" xmlns:a16="http://schemas.microsoft.com/office/drawing/2014/main" id="{00000000-0008-0000-0200-0000F1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77" name="Text Box 2282">
          <a:extLst>
            <a:ext uri="{FF2B5EF4-FFF2-40B4-BE49-F238E27FC236}">
              <a16:creationId xmlns="" xmlns:a16="http://schemas.microsoft.com/office/drawing/2014/main" id="{00000000-0008-0000-0200-0000F2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78" name="Text Box 2285">
          <a:extLst>
            <a:ext uri="{FF2B5EF4-FFF2-40B4-BE49-F238E27FC236}">
              <a16:creationId xmlns="" xmlns:a16="http://schemas.microsoft.com/office/drawing/2014/main" id="{00000000-0008-0000-0200-0000F3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79" name="Text Box 2310">
          <a:extLst>
            <a:ext uri="{FF2B5EF4-FFF2-40B4-BE49-F238E27FC236}">
              <a16:creationId xmlns="" xmlns:a16="http://schemas.microsoft.com/office/drawing/2014/main" id="{00000000-0008-0000-0200-0000F4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80" name="Text Box 2313">
          <a:extLst>
            <a:ext uri="{FF2B5EF4-FFF2-40B4-BE49-F238E27FC236}">
              <a16:creationId xmlns="" xmlns:a16="http://schemas.microsoft.com/office/drawing/2014/main" id="{00000000-0008-0000-0200-0000F5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81" name="Text Box 2316">
          <a:extLst>
            <a:ext uri="{FF2B5EF4-FFF2-40B4-BE49-F238E27FC236}">
              <a16:creationId xmlns="" xmlns:a16="http://schemas.microsoft.com/office/drawing/2014/main" id="{00000000-0008-0000-0200-0000F6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82" name="Text Box 2319">
          <a:extLst>
            <a:ext uri="{FF2B5EF4-FFF2-40B4-BE49-F238E27FC236}">
              <a16:creationId xmlns="" xmlns:a16="http://schemas.microsoft.com/office/drawing/2014/main" id="{00000000-0008-0000-0200-0000F7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83" name="Text Box 2322">
          <a:extLst>
            <a:ext uri="{FF2B5EF4-FFF2-40B4-BE49-F238E27FC236}">
              <a16:creationId xmlns="" xmlns:a16="http://schemas.microsoft.com/office/drawing/2014/main" id="{00000000-0008-0000-0200-0000F8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84" name="Text Box 2325">
          <a:extLst>
            <a:ext uri="{FF2B5EF4-FFF2-40B4-BE49-F238E27FC236}">
              <a16:creationId xmlns="" xmlns:a16="http://schemas.microsoft.com/office/drawing/2014/main" id="{00000000-0008-0000-0200-0000F9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85" name="Text Box 2328">
          <a:extLst>
            <a:ext uri="{FF2B5EF4-FFF2-40B4-BE49-F238E27FC236}">
              <a16:creationId xmlns="" xmlns:a16="http://schemas.microsoft.com/office/drawing/2014/main" id="{00000000-0008-0000-0200-0000FA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86" name="Text Box 2331">
          <a:extLst>
            <a:ext uri="{FF2B5EF4-FFF2-40B4-BE49-F238E27FC236}">
              <a16:creationId xmlns="" xmlns:a16="http://schemas.microsoft.com/office/drawing/2014/main" id="{00000000-0008-0000-0200-0000FB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87" name="Text Box 2334">
          <a:extLst>
            <a:ext uri="{FF2B5EF4-FFF2-40B4-BE49-F238E27FC236}">
              <a16:creationId xmlns="" xmlns:a16="http://schemas.microsoft.com/office/drawing/2014/main" id="{00000000-0008-0000-0200-0000FC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88" name="Text Box 2337">
          <a:extLst>
            <a:ext uri="{FF2B5EF4-FFF2-40B4-BE49-F238E27FC236}">
              <a16:creationId xmlns="" xmlns:a16="http://schemas.microsoft.com/office/drawing/2014/main" id="{00000000-0008-0000-0200-0000FD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89" name="Text Box 2340">
          <a:extLst>
            <a:ext uri="{FF2B5EF4-FFF2-40B4-BE49-F238E27FC236}">
              <a16:creationId xmlns="" xmlns:a16="http://schemas.microsoft.com/office/drawing/2014/main" id="{00000000-0008-0000-0200-0000FE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90" name="Text Box 2343">
          <a:extLst>
            <a:ext uri="{FF2B5EF4-FFF2-40B4-BE49-F238E27FC236}">
              <a16:creationId xmlns="" xmlns:a16="http://schemas.microsoft.com/office/drawing/2014/main" id="{00000000-0008-0000-0200-0000FF18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91" name="Text Box 2346">
          <a:extLst>
            <a:ext uri="{FF2B5EF4-FFF2-40B4-BE49-F238E27FC236}">
              <a16:creationId xmlns="" xmlns:a16="http://schemas.microsoft.com/office/drawing/2014/main" id="{00000000-0008-0000-0200-000000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92" name="Text Box 2349">
          <a:extLst>
            <a:ext uri="{FF2B5EF4-FFF2-40B4-BE49-F238E27FC236}">
              <a16:creationId xmlns="" xmlns:a16="http://schemas.microsoft.com/office/drawing/2014/main" id="{00000000-0008-0000-0200-000001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93" name="Text Box 2352">
          <a:extLst>
            <a:ext uri="{FF2B5EF4-FFF2-40B4-BE49-F238E27FC236}">
              <a16:creationId xmlns="" xmlns:a16="http://schemas.microsoft.com/office/drawing/2014/main" id="{00000000-0008-0000-0200-000002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94" name="Text Box 2377">
          <a:extLst>
            <a:ext uri="{FF2B5EF4-FFF2-40B4-BE49-F238E27FC236}">
              <a16:creationId xmlns="" xmlns:a16="http://schemas.microsoft.com/office/drawing/2014/main" id="{00000000-0008-0000-0200-000003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95" name="Text Box 2380">
          <a:extLst>
            <a:ext uri="{FF2B5EF4-FFF2-40B4-BE49-F238E27FC236}">
              <a16:creationId xmlns="" xmlns:a16="http://schemas.microsoft.com/office/drawing/2014/main" id="{00000000-0008-0000-0200-000004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96" name="Text Box 2383">
          <a:extLst>
            <a:ext uri="{FF2B5EF4-FFF2-40B4-BE49-F238E27FC236}">
              <a16:creationId xmlns="" xmlns:a16="http://schemas.microsoft.com/office/drawing/2014/main" id="{00000000-0008-0000-0200-000005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97" name="Text Box 2386">
          <a:extLst>
            <a:ext uri="{FF2B5EF4-FFF2-40B4-BE49-F238E27FC236}">
              <a16:creationId xmlns="" xmlns:a16="http://schemas.microsoft.com/office/drawing/2014/main" id="{00000000-0008-0000-0200-000006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98" name="Text Box 2389">
          <a:extLst>
            <a:ext uri="{FF2B5EF4-FFF2-40B4-BE49-F238E27FC236}">
              <a16:creationId xmlns="" xmlns:a16="http://schemas.microsoft.com/office/drawing/2014/main" id="{00000000-0008-0000-0200-000007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399" name="Text Box 2392">
          <a:extLst>
            <a:ext uri="{FF2B5EF4-FFF2-40B4-BE49-F238E27FC236}">
              <a16:creationId xmlns="" xmlns:a16="http://schemas.microsoft.com/office/drawing/2014/main" id="{00000000-0008-0000-0200-000008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00" name="Text Box 2395">
          <a:extLst>
            <a:ext uri="{FF2B5EF4-FFF2-40B4-BE49-F238E27FC236}">
              <a16:creationId xmlns="" xmlns:a16="http://schemas.microsoft.com/office/drawing/2014/main" id="{00000000-0008-0000-0200-000009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01" name="Text Box 2398">
          <a:extLst>
            <a:ext uri="{FF2B5EF4-FFF2-40B4-BE49-F238E27FC236}">
              <a16:creationId xmlns="" xmlns:a16="http://schemas.microsoft.com/office/drawing/2014/main" id="{00000000-0008-0000-0200-00000A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02" name="Text Box 2401">
          <a:extLst>
            <a:ext uri="{FF2B5EF4-FFF2-40B4-BE49-F238E27FC236}">
              <a16:creationId xmlns="" xmlns:a16="http://schemas.microsoft.com/office/drawing/2014/main" id="{00000000-0008-0000-0200-00000B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03" name="Text Box 2404">
          <a:extLst>
            <a:ext uri="{FF2B5EF4-FFF2-40B4-BE49-F238E27FC236}">
              <a16:creationId xmlns="" xmlns:a16="http://schemas.microsoft.com/office/drawing/2014/main" id="{00000000-0008-0000-0200-00000C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04" name="Text Box 2407">
          <a:extLst>
            <a:ext uri="{FF2B5EF4-FFF2-40B4-BE49-F238E27FC236}">
              <a16:creationId xmlns="" xmlns:a16="http://schemas.microsoft.com/office/drawing/2014/main" id="{00000000-0008-0000-0200-00000D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05" name="Text Box 2410">
          <a:extLst>
            <a:ext uri="{FF2B5EF4-FFF2-40B4-BE49-F238E27FC236}">
              <a16:creationId xmlns="" xmlns:a16="http://schemas.microsoft.com/office/drawing/2014/main" id="{00000000-0008-0000-0200-00000E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06" name="Text Box 2413">
          <a:extLst>
            <a:ext uri="{FF2B5EF4-FFF2-40B4-BE49-F238E27FC236}">
              <a16:creationId xmlns="" xmlns:a16="http://schemas.microsoft.com/office/drawing/2014/main" id="{00000000-0008-0000-0200-00000F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07" name="Text Box 2416">
          <a:extLst>
            <a:ext uri="{FF2B5EF4-FFF2-40B4-BE49-F238E27FC236}">
              <a16:creationId xmlns="" xmlns:a16="http://schemas.microsoft.com/office/drawing/2014/main" id="{00000000-0008-0000-0200-000010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08" name="Text Box 2419">
          <a:extLst>
            <a:ext uri="{FF2B5EF4-FFF2-40B4-BE49-F238E27FC236}">
              <a16:creationId xmlns="" xmlns:a16="http://schemas.microsoft.com/office/drawing/2014/main" id="{00000000-0008-0000-0200-000011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09" name="Text Box 2444">
          <a:extLst>
            <a:ext uri="{FF2B5EF4-FFF2-40B4-BE49-F238E27FC236}">
              <a16:creationId xmlns="" xmlns:a16="http://schemas.microsoft.com/office/drawing/2014/main" id="{00000000-0008-0000-0200-000012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10" name="Text Box 2447">
          <a:extLst>
            <a:ext uri="{FF2B5EF4-FFF2-40B4-BE49-F238E27FC236}">
              <a16:creationId xmlns="" xmlns:a16="http://schemas.microsoft.com/office/drawing/2014/main" id="{00000000-0008-0000-0200-000013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11" name="Text Box 2450">
          <a:extLst>
            <a:ext uri="{FF2B5EF4-FFF2-40B4-BE49-F238E27FC236}">
              <a16:creationId xmlns="" xmlns:a16="http://schemas.microsoft.com/office/drawing/2014/main" id="{00000000-0008-0000-0200-000014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12" name="Text Box 2453">
          <a:extLst>
            <a:ext uri="{FF2B5EF4-FFF2-40B4-BE49-F238E27FC236}">
              <a16:creationId xmlns="" xmlns:a16="http://schemas.microsoft.com/office/drawing/2014/main" id="{00000000-0008-0000-0200-000015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13" name="Text Box 2456">
          <a:extLst>
            <a:ext uri="{FF2B5EF4-FFF2-40B4-BE49-F238E27FC236}">
              <a16:creationId xmlns="" xmlns:a16="http://schemas.microsoft.com/office/drawing/2014/main" id="{00000000-0008-0000-0200-000016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14" name="Text Box 2459">
          <a:extLst>
            <a:ext uri="{FF2B5EF4-FFF2-40B4-BE49-F238E27FC236}">
              <a16:creationId xmlns="" xmlns:a16="http://schemas.microsoft.com/office/drawing/2014/main" id="{00000000-0008-0000-0200-000017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15" name="Text Box 2462">
          <a:extLst>
            <a:ext uri="{FF2B5EF4-FFF2-40B4-BE49-F238E27FC236}">
              <a16:creationId xmlns="" xmlns:a16="http://schemas.microsoft.com/office/drawing/2014/main" id="{00000000-0008-0000-0200-000018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16" name="Text Box 2465">
          <a:extLst>
            <a:ext uri="{FF2B5EF4-FFF2-40B4-BE49-F238E27FC236}">
              <a16:creationId xmlns="" xmlns:a16="http://schemas.microsoft.com/office/drawing/2014/main" id="{00000000-0008-0000-0200-000019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17" name="Text Box 2468">
          <a:extLst>
            <a:ext uri="{FF2B5EF4-FFF2-40B4-BE49-F238E27FC236}">
              <a16:creationId xmlns="" xmlns:a16="http://schemas.microsoft.com/office/drawing/2014/main" id="{00000000-0008-0000-0200-00001A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18" name="Text Box 2471">
          <a:extLst>
            <a:ext uri="{FF2B5EF4-FFF2-40B4-BE49-F238E27FC236}">
              <a16:creationId xmlns="" xmlns:a16="http://schemas.microsoft.com/office/drawing/2014/main" id="{00000000-0008-0000-0200-00001B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19" name="Text Box 2474">
          <a:extLst>
            <a:ext uri="{FF2B5EF4-FFF2-40B4-BE49-F238E27FC236}">
              <a16:creationId xmlns="" xmlns:a16="http://schemas.microsoft.com/office/drawing/2014/main" id="{00000000-0008-0000-0200-00001C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20" name="Text Box 2477">
          <a:extLst>
            <a:ext uri="{FF2B5EF4-FFF2-40B4-BE49-F238E27FC236}">
              <a16:creationId xmlns="" xmlns:a16="http://schemas.microsoft.com/office/drawing/2014/main" id="{00000000-0008-0000-0200-00001D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21" name="Text Box 2480">
          <a:extLst>
            <a:ext uri="{FF2B5EF4-FFF2-40B4-BE49-F238E27FC236}">
              <a16:creationId xmlns="" xmlns:a16="http://schemas.microsoft.com/office/drawing/2014/main" id="{00000000-0008-0000-0200-00001E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22" name="Text Box 2483">
          <a:extLst>
            <a:ext uri="{FF2B5EF4-FFF2-40B4-BE49-F238E27FC236}">
              <a16:creationId xmlns="" xmlns:a16="http://schemas.microsoft.com/office/drawing/2014/main" id="{00000000-0008-0000-0200-00001F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23" name="Text Box 2486">
          <a:extLst>
            <a:ext uri="{FF2B5EF4-FFF2-40B4-BE49-F238E27FC236}">
              <a16:creationId xmlns="" xmlns:a16="http://schemas.microsoft.com/office/drawing/2014/main" id="{00000000-0008-0000-0200-000020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24" name="Text Box 2511">
          <a:extLst>
            <a:ext uri="{FF2B5EF4-FFF2-40B4-BE49-F238E27FC236}">
              <a16:creationId xmlns="" xmlns:a16="http://schemas.microsoft.com/office/drawing/2014/main" id="{00000000-0008-0000-0200-000021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25" name="Text Box 2514">
          <a:extLst>
            <a:ext uri="{FF2B5EF4-FFF2-40B4-BE49-F238E27FC236}">
              <a16:creationId xmlns="" xmlns:a16="http://schemas.microsoft.com/office/drawing/2014/main" id="{00000000-0008-0000-0200-000022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26" name="Text Box 2517">
          <a:extLst>
            <a:ext uri="{FF2B5EF4-FFF2-40B4-BE49-F238E27FC236}">
              <a16:creationId xmlns="" xmlns:a16="http://schemas.microsoft.com/office/drawing/2014/main" id="{00000000-0008-0000-0200-000023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27" name="Text Box 2520">
          <a:extLst>
            <a:ext uri="{FF2B5EF4-FFF2-40B4-BE49-F238E27FC236}">
              <a16:creationId xmlns="" xmlns:a16="http://schemas.microsoft.com/office/drawing/2014/main" id="{00000000-0008-0000-0200-000024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28" name="Text Box 2523">
          <a:extLst>
            <a:ext uri="{FF2B5EF4-FFF2-40B4-BE49-F238E27FC236}">
              <a16:creationId xmlns="" xmlns:a16="http://schemas.microsoft.com/office/drawing/2014/main" id="{00000000-0008-0000-0200-000025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29" name="Text Box 2526">
          <a:extLst>
            <a:ext uri="{FF2B5EF4-FFF2-40B4-BE49-F238E27FC236}">
              <a16:creationId xmlns="" xmlns:a16="http://schemas.microsoft.com/office/drawing/2014/main" id="{00000000-0008-0000-0200-000026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30" name="Text Box 2529">
          <a:extLst>
            <a:ext uri="{FF2B5EF4-FFF2-40B4-BE49-F238E27FC236}">
              <a16:creationId xmlns="" xmlns:a16="http://schemas.microsoft.com/office/drawing/2014/main" id="{00000000-0008-0000-0200-000027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31" name="Text Box 2532">
          <a:extLst>
            <a:ext uri="{FF2B5EF4-FFF2-40B4-BE49-F238E27FC236}">
              <a16:creationId xmlns="" xmlns:a16="http://schemas.microsoft.com/office/drawing/2014/main" id="{00000000-0008-0000-0200-000028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32" name="Text Box 2535">
          <a:extLst>
            <a:ext uri="{FF2B5EF4-FFF2-40B4-BE49-F238E27FC236}">
              <a16:creationId xmlns="" xmlns:a16="http://schemas.microsoft.com/office/drawing/2014/main" id="{00000000-0008-0000-0200-000029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33" name="Text Box 2538">
          <a:extLst>
            <a:ext uri="{FF2B5EF4-FFF2-40B4-BE49-F238E27FC236}">
              <a16:creationId xmlns="" xmlns:a16="http://schemas.microsoft.com/office/drawing/2014/main" id="{00000000-0008-0000-0200-00002A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34" name="Text Box 2541">
          <a:extLst>
            <a:ext uri="{FF2B5EF4-FFF2-40B4-BE49-F238E27FC236}">
              <a16:creationId xmlns="" xmlns:a16="http://schemas.microsoft.com/office/drawing/2014/main" id="{00000000-0008-0000-0200-00002B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35" name="Text Box 2544">
          <a:extLst>
            <a:ext uri="{FF2B5EF4-FFF2-40B4-BE49-F238E27FC236}">
              <a16:creationId xmlns="" xmlns:a16="http://schemas.microsoft.com/office/drawing/2014/main" id="{00000000-0008-0000-0200-00002C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36" name="Text Box 2547">
          <a:extLst>
            <a:ext uri="{FF2B5EF4-FFF2-40B4-BE49-F238E27FC236}">
              <a16:creationId xmlns="" xmlns:a16="http://schemas.microsoft.com/office/drawing/2014/main" id="{00000000-0008-0000-0200-00002D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37" name="Text Box 2550">
          <a:extLst>
            <a:ext uri="{FF2B5EF4-FFF2-40B4-BE49-F238E27FC236}">
              <a16:creationId xmlns="" xmlns:a16="http://schemas.microsoft.com/office/drawing/2014/main" id="{00000000-0008-0000-0200-00002E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38" name="Text Box 2553">
          <a:extLst>
            <a:ext uri="{FF2B5EF4-FFF2-40B4-BE49-F238E27FC236}">
              <a16:creationId xmlns="" xmlns:a16="http://schemas.microsoft.com/office/drawing/2014/main" id="{00000000-0008-0000-0200-00002F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39" name="Text Box 2578">
          <a:extLst>
            <a:ext uri="{FF2B5EF4-FFF2-40B4-BE49-F238E27FC236}">
              <a16:creationId xmlns="" xmlns:a16="http://schemas.microsoft.com/office/drawing/2014/main" id="{00000000-0008-0000-0200-000030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40" name="Text Box 2581">
          <a:extLst>
            <a:ext uri="{FF2B5EF4-FFF2-40B4-BE49-F238E27FC236}">
              <a16:creationId xmlns="" xmlns:a16="http://schemas.microsoft.com/office/drawing/2014/main" id="{00000000-0008-0000-0200-000031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41" name="Text Box 2584">
          <a:extLst>
            <a:ext uri="{FF2B5EF4-FFF2-40B4-BE49-F238E27FC236}">
              <a16:creationId xmlns="" xmlns:a16="http://schemas.microsoft.com/office/drawing/2014/main" id="{00000000-0008-0000-0200-000032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42" name="Text Box 2587">
          <a:extLst>
            <a:ext uri="{FF2B5EF4-FFF2-40B4-BE49-F238E27FC236}">
              <a16:creationId xmlns="" xmlns:a16="http://schemas.microsoft.com/office/drawing/2014/main" id="{00000000-0008-0000-0200-000033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43" name="Text Box 2590">
          <a:extLst>
            <a:ext uri="{FF2B5EF4-FFF2-40B4-BE49-F238E27FC236}">
              <a16:creationId xmlns="" xmlns:a16="http://schemas.microsoft.com/office/drawing/2014/main" id="{00000000-0008-0000-0200-000034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44" name="Text Box 2593">
          <a:extLst>
            <a:ext uri="{FF2B5EF4-FFF2-40B4-BE49-F238E27FC236}">
              <a16:creationId xmlns="" xmlns:a16="http://schemas.microsoft.com/office/drawing/2014/main" id="{00000000-0008-0000-0200-000035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45" name="Text Box 2596">
          <a:extLst>
            <a:ext uri="{FF2B5EF4-FFF2-40B4-BE49-F238E27FC236}">
              <a16:creationId xmlns="" xmlns:a16="http://schemas.microsoft.com/office/drawing/2014/main" id="{00000000-0008-0000-0200-000036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46" name="Text Box 2599">
          <a:extLst>
            <a:ext uri="{FF2B5EF4-FFF2-40B4-BE49-F238E27FC236}">
              <a16:creationId xmlns="" xmlns:a16="http://schemas.microsoft.com/office/drawing/2014/main" id="{00000000-0008-0000-0200-000037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47" name="Text Box 2602">
          <a:extLst>
            <a:ext uri="{FF2B5EF4-FFF2-40B4-BE49-F238E27FC236}">
              <a16:creationId xmlns="" xmlns:a16="http://schemas.microsoft.com/office/drawing/2014/main" id="{00000000-0008-0000-0200-000038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48" name="Text Box 2605">
          <a:extLst>
            <a:ext uri="{FF2B5EF4-FFF2-40B4-BE49-F238E27FC236}">
              <a16:creationId xmlns="" xmlns:a16="http://schemas.microsoft.com/office/drawing/2014/main" id="{00000000-0008-0000-0200-000039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49" name="Text Box 2608">
          <a:extLst>
            <a:ext uri="{FF2B5EF4-FFF2-40B4-BE49-F238E27FC236}">
              <a16:creationId xmlns="" xmlns:a16="http://schemas.microsoft.com/office/drawing/2014/main" id="{00000000-0008-0000-0200-00003A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50" name="Text Box 2611">
          <a:extLst>
            <a:ext uri="{FF2B5EF4-FFF2-40B4-BE49-F238E27FC236}">
              <a16:creationId xmlns="" xmlns:a16="http://schemas.microsoft.com/office/drawing/2014/main" id="{00000000-0008-0000-0200-00003B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51" name="Text Box 2614">
          <a:extLst>
            <a:ext uri="{FF2B5EF4-FFF2-40B4-BE49-F238E27FC236}">
              <a16:creationId xmlns="" xmlns:a16="http://schemas.microsoft.com/office/drawing/2014/main" id="{00000000-0008-0000-0200-00003C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52" name="Text Box 2617">
          <a:extLst>
            <a:ext uri="{FF2B5EF4-FFF2-40B4-BE49-F238E27FC236}">
              <a16:creationId xmlns="" xmlns:a16="http://schemas.microsoft.com/office/drawing/2014/main" id="{00000000-0008-0000-0200-00003D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53" name="Text Box 2620">
          <a:extLst>
            <a:ext uri="{FF2B5EF4-FFF2-40B4-BE49-F238E27FC236}">
              <a16:creationId xmlns="" xmlns:a16="http://schemas.microsoft.com/office/drawing/2014/main" id="{00000000-0008-0000-0200-00003E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54" name="Text Box 2645">
          <a:extLst>
            <a:ext uri="{FF2B5EF4-FFF2-40B4-BE49-F238E27FC236}">
              <a16:creationId xmlns="" xmlns:a16="http://schemas.microsoft.com/office/drawing/2014/main" id="{00000000-0008-0000-0200-00003F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55" name="Text Box 2648">
          <a:extLst>
            <a:ext uri="{FF2B5EF4-FFF2-40B4-BE49-F238E27FC236}">
              <a16:creationId xmlns="" xmlns:a16="http://schemas.microsoft.com/office/drawing/2014/main" id="{00000000-0008-0000-0200-000040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56" name="Text Box 2651">
          <a:extLst>
            <a:ext uri="{FF2B5EF4-FFF2-40B4-BE49-F238E27FC236}">
              <a16:creationId xmlns="" xmlns:a16="http://schemas.microsoft.com/office/drawing/2014/main" id="{00000000-0008-0000-0200-000041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57" name="Text Box 2654">
          <a:extLst>
            <a:ext uri="{FF2B5EF4-FFF2-40B4-BE49-F238E27FC236}">
              <a16:creationId xmlns="" xmlns:a16="http://schemas.microsoft.com/office/drawing/2014/main" id="{00000000-0008-0000-0200-000042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58" name="Text Box 2657">
          <a:extLst>
            <a:ext uri="{FF2B5EF4-FFF2-40B4-BE49-F238E27FC236}">
              <a16:creationId xmlns="" xmlns:a16="http://schemas.microsoft.com/office/drawing/2014/main" id="{00000000-0008-0000-0200-000043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59" name="Text Box 2660">
          <a:extLst>
            <a:ext uri="{FF2B5EF4-FFF2-40B4-BE49-F238E27FC236}">
              <a16:creationId xmlns="" xmlns:a16="http://schemas.microsoft.com/office/drawing/2014/main" id="{00000000-0008-0000-0200-000044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60" name="Text Box 2663">
          <a:extLst>
            <a:ext uri="{FF2B5EF4-FFF2-40B4-BE49-F238E27FC236}">
              <a16:creationId xmlns="" xmlns:a16="http://schemas.microsoft.com/office/drawing/2014/main" id="{00000000-0008-0000-0200-000045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61" name="Text Box 2666">
          <a:extLst>
            <a:ext uri="{FF2B5EF4-FFF2-40B4-BE49-F238E27FC236}">
              <a16:creationId xmlns="" xmlns:a16="http://schemas.microsoft.com/office/drawing/2014/main" id="{00000000-0008-0000-0200-000046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62" name="Text Box 2669">
          <a:extLst>
            <a:ext uri="{FF2B5EF4-FFF2-40B4-BE49-F238E27FC236}">
              <a16:creationId xmlns="" xmlns:a16="http://schemas.microsoft.com/office/drawing/2014/main" id="{00000000-0008-0000-0200-000047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63" name="Text Box 2672">
          <a:extLst>
            <a:ext uri="{FF2B5EF4-FFF2-40B4-BE49-F238E27FC236}">
              <a16:creationId xmlns="" xmlns:a16="http://schemas.microsoft.com/office/drawing/2014/main" id="{00000000-0008-0000-0200-000048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64" name="Text Box 2675">
          <a:extLst>
            <a:ext uri="{FF2B5EF4-FFF2-40B4-BE49-F238E27FC236}">
              <a16:creationId xmlns="" xmlns:a16="http://schemas.microsoft.com/office/drawing/2014/main" id="{00000000-0008-0000-0200-000049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65" name="Text Box 2678">
          <a:extLst>
            <a:ext uri="{FF2B5EF4-FFF2-40B4-BE49-F238E27FC236}">
              <a16:creationId xmlns="" xmlns:a16="http://schemas.microsoft.com/office/drawing/2014/main" id="{00000000-0008-0000-0200-00004A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66" name="Text Box 2681">
          <a:extLst>
            <a:ext uri="{FF2B5EF4-FFF2-40B4-BE49-F238E27FC236}">
              <a16:creationId xmlns="" xmlns:a16="http://schemas.microsoft.com/office/drawing/2014/main" id="{00000000-0008-0000-0200-00004B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67" name="Text Box 2684">
          <a:extLst>
            <a:ext uri="{FF2B5EF4-FFF2-40B4-BE49-F238E27FC236}">
              <a16:creationId xmlns="" xmlns:a16="http://schemas.microsoft.com/office/drawing/2014/main" id="{00000000-0008-0000-0200-00004C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68" name="Text Box 2687">
          <a:extLst>
            <a:ext uri="{FF2B5EF4-FFF2-40B4-BE49-F238E27FC236}">
              <a16:creationId xmlns="" xmlns:a16="http://schemas.microsoft.com/office/drawing/2014/main" id="{00000000-0008-0000-0200-00004D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69" name="Text Box 2712">
          <a:extLst>
            <a:ext uri="{FF2B5EF4-FFF2-40B4-BE49-F238E27FC236}">
              <a16:creationId xmlns="" xmlns:a16="http://schemas.microsoft.com/office/drawing/2014/main" id="{00000000-0008-0000-0200-00004E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70" name="Text Box 2715">
          <a:extLst>
            <a:ext uri="{FF2B5EF4-FFF2-40B4-BE49-F238E27FC236}">
              <a16:creationId xmlns="" xmlns:a16="http://schemas.microsoft.com/office/drawing/2014/main" id="{00000000-0008-0000-0200-00004F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71" name="Text Box 2718">
          <a:extLst>
            <a:ext uri="{FF2B5EF4-FFF2-40B4-BE49-F238E27FC236}">
              <a16:creationId xmlns="" xmlns:a16="http://schemas.microsoft.com/office/drawing/2014/main" id="{00000000-0008-0000-0200-000050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72" name="Text Box 2721">
          <a:extLst>
            <a:ext uri="{FF2B5EF4-FFF2-40B4-BE49-F238E27FC236}">
              <a16:creationId xmlns="" xmlns:a16="http://schemas.microsoft.com/office/drawing/2014/main" id="{00000000-0008-0000-0200-000051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73" name="Text Box 2724">
          <a:extLst>
            <a:ext uri="{FF2B5EF4-FFF2-40B4-BE49-F238E27FC236}">
              <a16:creationId xmlns="" xmlns:a16="http://schemas.microsoft.com/office/drawing/2014/main" id="{00000000-0008-0000-0200-000052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74" name="Text Box 2727">
          <a:extLst>
            <a:ext uri="{FF2B5EF4-FFF2-40B4-BE49-F238E27FC236}">
              <a16:creationId xmlns="" xmlns:a16="http://schemas.microsoft.com/office/drawing/2014/main" id="{00000000-0008-0000-0200-000053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75" name="Text Box 2730">
          <a:extLst>
            <a:ext uri="{FF2B5EF4-FFF2-40B4-BE49-F238E27FC236}">
              <a16:creationId xmlns="" xmlns:a16="http://schemas.microsoft.com/office/drawing/2014/main" id="{00000000-0008-0000-0200-000054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76" name="Text Box 2733">
          <a:extLst>
            <a:ext uri="{FF2B5EF4-FFF2-40B4-BE49-F238E27FC236}">
              <a16:creationId xmlns="" xmlns:a16="http://schemas.microsoft.com/office/drawing/2014/main" id="{00000000-0008-0000-0200-000055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77" name="Text Box 2736">
          <a:extLst>
            <a:ext uri="{FF2B5EF4-FFF2-40B4-BE49-F238E27FC236}">
              <a16:creationId xmlns="" xmlns:a16="http://schemas.microsoft.com/office/drawing/2014/main" id="{00000000-0008-0000-0200-000056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78" name="Text Box 2739">
          <a:extLst>
            <a:ext uri="{FF2B5EF4-FFF2-40B4-BE49-F238E27FC236}">
              <a16:creationId xmlns="" xmlns:a16="http://schemas.microsoft.com/office/drawing/2014/main" id="{00000000-0008-0000-0200-000057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79" name="Text Box 2742">
          <a:extLst>
            <a:ext uri="{FF2B5EF4-FFF2-40B4-BE49-F238E27FC236}">
              <a16:creationId xmlns="" xmlns:a16="http://schemas.microsoft.com/office/drawing/2014/main" id="{00000000-0008-0000-0200-000058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80" name="Text Box 2745">
          <a:extLst>
            <a:ext uri="{FF2B5EF4-FFF2-40B4-BE49-F238E27FC236}">
              <a16:creationId xmlns="" xmlns:a16="http://schemas.microsoft.com/office/drawing/2014/main" id="{00000000-0008-0000-0200-000059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81" name="Text Box 2748">
          <a:extLst>
            <a:ext uri="{FF2B5EF4-FFF2-40B4-BE49-F238E27FC236}">
              <a16:creationId xmlns="" xmlns:a16="http://schemas.microsoft.com/office/drawing/2014/main" id="{00000000-0008-0000-0200-00005A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82" name="Text Box 2751">
          <a:extLst>
            <a:ext uri="{FF2B5EF4-FFF2-40B4-BE49-F238E27FC236}">
              <a16:creationId xmlns="" xmlns:a16="http://schemas.microsoft.com/office/drawing/2014/main" id="{00000000-0008-0000-0200-00005B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83" name="Text Box 2754">
          <a:extLst>
            <a:ext uri="{FF2B5EF4-FFF2-40B4-BE49-F238E27FC236}">
              <a16:creationId xmlns="" xmlns:a16="http://schemas.microsoft.com/office/drawing/2014/main" id="{00000000-0008-0000-0200-00005C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84" name="Text Box 2779">
          <a:extLst>
            <a:ext uri="{FF2B5EF4-FFF2-40B4-BE49-F238E27FC236}">
              <a16:creationId xmlns="" xmlns:a16="http://schemas.microsoft.com/office/drawing/2014/main" id="{00000000-0008-0000-0200-00005D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85" name="Text Box 2782">
          <a:extLst>
            <a:ext uri="{FF2B5EF4-FFF2-40B4-BE49-F238E27FC236}">
              <a16:creationId xmlns="" xmlns:a16="http://schemas.microsoft.com/office/drawing/2014/main" id="{00000000-0008-0000-0200-00005E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86" name="Text Box 2785">
          <a:extLst>
            <a:ext uri="{FF2B5EF4-FFF2-40B4-BE49-F238E27FC236}">
              <a16:creationId xmlns="" xmlns:a16="http://schemas.microsoft.com/office/drawing/2014/main" id="{00000000-0008-0000-0200-00005F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87" name="Text Box 2788">
          <a:extLst>
            <a:ext uri="{FF2B5EF4-FFF2-40B4-BE49-F238E27FC236}">
              <a16:creationId xmlns="" xmlns:a16="http://schemas.microsoft.com/office/drawing/2014/main" id="{00000000-0008-0000-0200-000060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88" name="Text Box 2791">
          <a:extLst>
            <a:ext uri="{FF2B5EF4-FFF2-40B4-BE49-F238E27FC236}">
              <a16:creationId xmlns="" xmlns:a16="http://schemas.microsoft.com/office/drawing/2014/main" id="{00000000-0008-0000-0200-000061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89" name="Text Box 2794">
          <a:extLst>
            <a:ext uri="{FF2B5EF4-FFF2-40B4-BE49-F238E27FC236}">
              <a16:creationId xmlns="" xmlns:a16="http://schemas.microsoft.com/office/drawing/2014/main" id="{00000000-0008-0000-0200-000062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90" name="Text Box 2797">
          <a:extLst>
            <a:ext uri="{FF2B5EF4-FFF2-40B4-BE49-F238E27FC236}">
              <a16:creationId xmlns="" xmlns:a16="http://schemas.microsoft.com/office/drawing/2014/main" id="{00000000-0008-0000-0200-000063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91" name="Text Box 2800">
          <a:extLst>
            <a:ext uri="{FF2B5EF4-FFF2-40B4-BE49-F238E27FC236}">
              <a16:creationId xmlns="" xmlns:a16="http://schemas.microsoft.com/office/drawing/2014/main" id="{00000000-0008-0000-0200-000064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92" name="Text Box 2803">
          <a:extLst>
            <a:ext uri="{FF2B5EF4-FFF2-40B4-BE49-F238E27FC236}">
              <a16:creationId xmlns="" xmlns:a16="http://schemas.microsoft.com/office/drawing/2014/main" id="{00000000-0008-0000-0200-000065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93" name="Text Box 2806">
          <a:extLst>
            <a:ext uri="{FF2B5EF4-FFF2-40B4-BE49-F238E27FC236}">
              <a16:creationId xmlns="" xmlns:a16="http://schemas.microsoft.com/office/drawing/2014/main" id="{00000000-0008-0000-0200-000066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94" name="Text Box 2809">
          <a:extLst>
            <a:ext uri="{FF2B5EF4-FFF2-40B4-BE49-F238E27FC236}">
              <a16:creationId xmlns="" xmlns:a16="http://schemas.microsoft.com/office/drawing/2014/main" id="{00000000-0008-0000-0200-000067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95" name="Text Box 2812">
          <a:extLst>
            <a:ext uri="{FF2B5EF4-FFF2-40B4-BE49-F238E27FC236}">
              <a16:creationId xmlns="" xmlns:a16="http://schemas.microsoft.com/office/drawing/2014/main" id="{00000000-0008-0000-0200-000068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96" name="Text Box 2815">
          <a:extLst>
            <a:ext uri="{FF2B5EF4-FFF2-40B4-BE49-F238E27FC236}">
              <a16:creationId xmlns="" xmlns:a16="http://schemas.microsoft.com/office/drawing/2014/main" id="{00000000-0008-0000-0200-000069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97" name="Text Box 2818">
          <a:extLst>
            <a:ext uri="{FF2B5EF4-FFF2-40B4-BE49-F238E27FC236}">
              <a16:creationId xmlns="" xmlns:a16="http://schemas.microsoft.com/office/drawing/2014/main" id="{00000000-0008-0000-0200-00006A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76200</xdr:colOff>
      <xdr:row>436</xdr:row>
      <xdr:rowOff>38100</xdr:rowOff>
    </xdr:to>
    <xdr:sp macro="" textlink="">
      <xdr:nvSpPr>
        <xdr:cNvPr id="6498" name="Text Box 2821">
          <a:extLst>
            <a:ext uri="{FF2B5EF4-FFF2-40B4-BE49-F238E27FC236}">
              <a16:creationId xmlns="" xmlns:a16="http://schemas.microsoft.com/office/drawing/2014/main" id="{00000000-0008-0000-0200-00006B190000}"/>
            </a:ext>
          </a:extLst>
        </xdr:cNvPr>
        <xdr:cNvSpPr txBox="1">
          <a:spLocks noChangeArrowheads="1"/>
        </xdr:cNvSpPr>
      </xdr:nvSpPr>
      <xdr:spPr bwMode="auto">
        <a:xfrm>
          <a:off x="4191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435</xdr:row>
      <xdr:rowOff>0</xdr:rowOff>
    </xdr:from>
    <xdr:to>
      <xdr:col>1</xdr:col>
      <xdr:colOff>228600</xdr:colOff>
      <xdr:row>436</xdr:row>
      <xdr:rowOff>38100</xdr:rowOff>
    </xdr:to>
    <xdr:sp macro="" textlink="">
      <xdr:nvSpPr>
        <xdr:cNvPr id="6499" name="Text Box 2907">
          <a:extLst>
            <a:ext uri="{FF2B5EF4-FFF2-40B4-BE49-F238E27FC236}">
              <a16:creationId xmlns="" xmlns:a16="http://schemas.microsoft.com/office/drawing/2014/main" id="{00000000-0008-0000-0200-00006C190000}"/>
            </a:ext>
          </a:extLst>
        </xdr:cNvPr>
        <xdr:cNvSpPr txBox="1">
          <a:spLocks noChangeArrowheads="1"/>
        </xdr:cNvSpPr>
      </xdr:nvSpPr>
      <xdr:spPr bwMode="auto">
        <a:xfrm>
          <a:off x="5715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435</xdr:row>
      <xdr:rowOff>0</xdr:rowOff>
    </xdr:from>
    <xdr:to>
      <xdr:col>1</xdr:col>
      <xdr:colOff>228600</xdr:colOff>
      <xdr:row>436</xdr:row>
      <xdr:rowOff>38100</xdr:rowOff>
    </xdr:to>
    <xdr:sp macro="" textlink="">
      <xdr:nvSpPr>
        <xdr:cNvPr id="6500" name="Text Box 2908">
          <a:extLst>
            <a:ext uri="{FF2B5EF4-FFF2-40B4-BE49-F238E27FC236}">
              <a16:creationId xmlns="" xmlns:a16="http://schemas.microsoft.com/office/drawing/2014/main" id="{00000000-0008-0000-0200-00006D190000}"/>
            </a:ext>
          </a:extLst>
        </xdr:cNvPr>
        <xdr:cNvSpPr txBox="1">
          <a:spLocks noChangeArrowheads="1"/>
        </xdr:cNvSpPr>
      </xdr:nvSpPr>
      <xdr:spPr bwMode="auto">
        <a:xfrm>
          <a:off x="5715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435</xdr:row>
      <xdr:rowOff>0</xdr:rowOff>
    </xdr:from>
    <xdr:to>
      <xdr:col>1</xdr:col>
      <xdr:colOff>228600</xdr:colOff>
      <xdr:row>436</xdr:row>
      <xdr:rowOff>38100</xdr:rowOff>
    </xdr:to>
    <xdr:sp macro="" textlink="">
      <xdr:nvSpPr>
        <xdr:cNvPr id="6501" name="Text Box 2912">
          <a:extLst>
            <a:ext uri="{FF2B5EF4-FFF2-40B4-BE49-F238E27FC236}">
              <a16:creationId xmlns="" xmlns:a16="http://schemas.microsoft.com/office/drawing/2014/main" id="{00000000-0008-0000-0200-00006E190000}"/>
            </a:ext>
          </a:extLst>
        </xdr:cNvPr>
        <xdr:cNvSpPr txBox="1">
          <a:spLocks noChangeArrowheads="1"/>
        </xdr:cNvSpPr>
      </xdr:nvSpPr>
      <xdr:spPr bwMode="auto">
        <a:xfrm>
          <a:off x="571500" y="7222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0</xdr:colOff>
      <xdr:row>356</xdr:row>
      <xdr:rowOff>38100</xdr:rowOff>
    </xdr:to>
    <xdr:sp macro="" textlink="">
      <xdr:nvSpPr>
        <xdr:cNvPr id="6502" name="Text Box 3211">
          <a:extLst>
            <a:ext uri="{FF2B5EF4-FFF2-40B4-BE49-F238E27FC236}">
              <a16:creationId xmlns="" xmlns:a16="http://schemas.microsoft.com/office/drawing/2014/main" id="{00000000-0008-0000-0200-00006F190000}"/>
            </a:ext>
          </a:extLst>
        </xdr:cNvPr>
        <xdr:cNvSpPr txBox="1">
          <a:spLocks noChangeArrowheads="1"/>
        </xdr:cNvSpPr>
      </xdr:nvSpPr>
      <xdr:spPr bwMode="auto">
        <a:xfrm>
          <a:off x="7077075" y="59274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0</xdr:colOff>
      <xdr:row>356</xdr:row>
      <xdr:rowOff>38100</xdr:rowOff>
    </xdr:to>
    <xdr:sp macro="" textlink="">
      <xdr:nvSpPr>
        <xdr:cNvPr id="6503" name="Text Box 3211">
          <a:extLst>
            <a:ext uri="{FF2B5EF4-FFF2-40B4-BE49-F238E27FC236}">
              <a16:creationId xmlns="" xmlns:a16="http://schemas.microsoft.com/office/drawing/2014/main" id="{00000000-0008-0000-0200-000070190000}"/>
            </a:ext>
          </a:extLst>
        </xdr:cNvPr>
        <xdr:cNvSpPr txBox="1">
          <a:spLocks noChangeArrowheads="1"/>
        </xdr:cNvSpPr>
      </xdr:nvSpPr>
      <xdr:spPr bwMode="auto">
        <a:xfrm>
          <a:off x="7077075" y="59274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0</xdr:colOff>
      <xdr:row>356</xdr:row>
      <xdr:rowOff>38100</xdr:rowOff>
    </xdr:to>
    <xdr:sp macro="" textlink="">
      <xdr:nvSpPr>
        <xdr:cNvPr id="6504" name="Text Box 3211">
          <a:extLst>
            <a:ext uri="{FF2B5EF4-FFF2-40B4-BE49-F238E27FC236}">
              <a16:creationId xmlns="" xmlns:a16="http://schemas.microsoft.com/office/drawing/2014/main" id="{00000000-0008-0000-0200-000071190000}"/>
            </a:ext>
          </a:extLst>
        </xdr:cNvPr>
        <xdr:cNvSpPr txBox="1">
          <a:spLocks noChangeArrowheads="1"/>
        </xdr:cNvSpPr>
      </xdr:nvSpPr>
      <xdr:spPr bwMode="auto">
        <a:xfrm>
          <a:off x="7077075" y="59274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0</xdr:colOff>
      <xdr:row>356</xdr:row>
      <xdr:rowOff>38100</xdr:rowOff>
    </xdr:to>
    <xdr:sp macro="" textlink="">
      <xdr:nvSpPr>
        <xdr:cNvPr id="6505" name="Text Box 3211">
          <a:extLst>
            <a:ext uri="{FF2B5EF4-FFF2-40B4-BE49-F238E27FC236}">
              <a16:creationId xmlns="" xmlns:a16="http://schemas.microsoft.com/office/drawing/2014/main" id="{00000000-0008-0000-0200-000072190000}"/>
            </a:ext>
          </a:extLst>
        </xdr:cNvPr>
        <xdr:cNvSpPr txBox="1">
          <a:spLocks noChangeArrowheads="1"/>
        </xdr:cNvSpPr>
      </xdr:nvSpPr>
      <xdr:spPr bwMode="auto">
        <a:xfrm>
          <a:off x="7077075" y="59274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0</xdr:colOff>
      <xdr:row>355</xdr:row>
      <xdr:rowOff>38100</xdr:rowOff>
    </xdr:to>
    <xdr:sp macro="" textlink="">
      <xdr:nvSpPr>
        <xdr:cNvPr id="6506" name="Text Box 3211">
          <a:extLst>
            <a:ext uri="{FF2B5EF4-FFF2-40B4-BE49-F238E27FC236}">
              <a16:creationId xmlns="" xmlns:a16="http://schemas.microsoft.com/office/drawing/2014/main" id="{00000000-0008-0000-0200-000073190000}"/>
            </a:ext>
          </a:extLst>
        </xdr:cNvPr>
        <xdr:cNvSpPr txBox="1">
          <a:spLocks noChangeArrowheads="1"/>
        </xdr:cNvSpPr>
      </xdr:nvSpPr>
      <xdr:spPr bwMode="auto">
        <a:xfrm>
          <a:off x="7077075" y="59112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0</xdr:colOff>
      <xdr:row>356</xdr:row>
      <xdr:rowOff>38100</xdr:rowOff>
    </xdr:to>
    <xdr:sp macro="" textlink="">
      <xdr:nvSpPr>
        <xdr:cNvPr id="6507" name="Text Box 3211">
          <a:extLst>
            <a:ext uri="{FF2B5EF4-FFF2-40B4-BE49-F238E27FC236}">
              <a16:creationId xmlns="" xmlns:a16="http://schemas.microsoft.com/office/drawing/2014/main" id="{00000000-0008-0000-0200-000074190000}"/>
            </a:ext>
          </a:extLst>
        </xdr:cNvPr>
        <xdr:cNvSpPr txBox="1">
          <a:spLocks noChangeArrowheads="1"/>
        </xdr:cNvSpPr>
      </xdr:nvSpPr>
      <xdr:spPr bwMode="auto">
        <a:xfrm>
          <a:off x="7077075" y="59274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0</xdr:colOff>
      <xdr:row>367</xdr:row>
      <xdr:rowOff>38100</xdr:rowOff>
    </xdr:to>
    <xdr:sp macro="" textlink="">
      <xdr:nvSpPr>
        <xdr:cNvPr id="6508" name="Text Box 3211">
          <a:extLst>
            <a:ext uri="{FF2B5EF4-FFF2-40B4-BE49-F238E27FC236}">
              <a16:creationId xmlns="" xmlns:a16="http://schemas.microsoft.com/office/drawing/2014/main" id="{00000000-0008-0000-0200-000075190000}"/>
            </a:ext>
          </a:extLst>
        </xdr:cNvPr>
        <xdr:cNvSpPr txBox="1">
          <a:spLocks noChangeArrowheads="1"/>
        </xdr:cNvSpPr>
      </xdr:nvSpPr>
      <xdr:spPr bwMode="auto">
        <a:xfrm>
          <a:off x="7077075" y="61055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0</xdr:colOff>
      <xdr:row>367</xdr:row>
      <xdr:rowOff>38100</xdr:rowOff>
    </xdr:to>
    <xdr:sp macro="" textlink="">
      <xdr:nvSpPr>
        <xdr:cNvPr id="6509" name="Text Box 3211">
          <a:extLst>
            <a:ext uri="{FF2B5EF4-FFF2-40B4-BE49-F238E27FC236}">
              <a16:creationId xmlns="" xmlns:a16="http://schemas.microsoft.com/office/drawing/2014/main" id="{00000000-0008-0000-0200-000076190000}"/>
            </a:ext>
          </a:extLst>
        </xdr:cNvPr>
        <xdr:cNvSpPr txBox="1">
          <a:spLocks noChangeArrowheads="1"/>
        </xdr:cNvSpPr>
      </xdr:nvSpPr>
      <xdr:spPr bwMode="auto">
        <a:xfrm>
          <a:off x="7077075" y="61055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0</xdr:colOff>
      <xdr:row>367</xdr:row>
      <xdr:rowOff>38100</xdr:rowOff>
    </xdr:to>
    <xdr:sp macro="" textlink="">
      <xdr:nvSpPr>
        <xdr:cNvPr id="6510" name="Text Box 3211">
          <a:extLst>
            <a:ext uri="{FF2B5EF4-FFF2-40B4-BE49-F238E27FC236}">
              <a16:creationId xmlns="" xmlns:a16="http://schemas.microsoft.com/office/drawing/2014/main" id="{00000000-0008-0000-0200-000077190000}"/>
            </a:ext>
          </a:extLst>
        </xdr:cNvPr>
        <xdr:cNvSpPr txBox="1">
          <a:spLocks noChangeArrowheads="1"/>
        </xdr:cNvSpPr>
      </xdr:nvSpPr>
      <xdr:spPr bwMode="auto">
        <a:xfrm>
          <a:off x="7077075" y="61055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0</xdr:colOff>
      <xdr:row>361</xdr:row>
      <xdr:rowOff>38100</xdr:rowOff>
    </xdr:to>
    <xdr:sp macro="" textlink="">
      <xdr:nvSpPr>
        <xdr:cNvPr id="6511" name="Text Box 3211">
          <a:extLst>
            <a:ext uri="{FF2B5EF4-FFF2-40B4-BE49-F238E27FC236}">
              <a16:creationId xmlns="" xmlns:a16="http://schemas.microsoft.com/office/drawing/2014/main" id="{00000000-0008-0000-0200-000078190000}"/>
            </a:ext>
          </a:extLst>
        </xdr:cNvPr>
        <xdr:cNvSpPr txBox="1">
          <a:spLocks noChangeArrowheads="1"/>
        </xdr:cNvSpPr>
      </xdr:nvSpPr>
      <xdr:spPr bwMode="auto">
        <a:xfrm>
          <a:off x="7077075" y="60083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0</xdr:colOff>
      <xdr:row>361</xdr:row>
      <xdr:rowOff>38100</xdr:rowOff>
    </xdr:to>
    <xdr:sp macro="" textlink="">
      <xdr:nvSpPr>
        <xdr:cNvPr id="6512" name="Text Box 3211">
          <a:extLst>
            <a:ext uri="{FF2B5EF4-FFF2-40B4-BE49-F238E27FC236}">
              <a16:creationId xmlns="" xmlns:a16="http://schemas.microsoft.com/office/drawing/2014/main" id="{00000000-0008-0000-0200-000079190000}"/>
            </a:ext>
          </a:extLst>
        </xdr:cNvPr>
        <xdr:cNvSpPr txBox="1">
          <a:spLocks noChangeArrowheads="1"/>
        </xdr:cNvSpPr>
      </xdr:nvSpPr>
      <xdr:spPr bwMode="auto">
        <a:xfrm>
          <a:off x="7077075" y="60083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0</xdr:colOff>
      <xdr:row>367</xdr:row>
      <xdr:rowOff>38100</xdr:rowOff>
    </xdr:to>
    <xdr:sp macro="" textlink="">
      <xdr:nvSpPr>
        <xdr:cNvPr id="6513" name="Text Box 3211">
          <a:extLst>
            <a:ext uri="{FF2B5EF4-FFF2-40B4-BE49-F238E27FC236}">
              <a16:creationId xmlns="" xmlns:a16="http://schemas.microsoft.com/office/drawing/2014/main" id="{00000000-0008-0000-0200-00007A190000}"/>
            </a:ext>
          </a:extLst>
        </xdr:cNvPr>
        <xdr:cNvSpPr txBox="1">
          <a:spLocks noChangeArrowheads="1"/>
        </xdr:cNvSpPr>
      </xdr:nvSpPr>
      <xdr:spPr bwMode="auto">
        <a:xfrm>
          <a:off x="7077075" y="61055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0</xdr:colOff>
      <xdr:row>367</xdr:row>
      <xdr:rowOff>38100</xdr:rowOff>
    </xdr:to>
    <xdr:sp macro="" textlink="">
      <xdr:nvSpPr>
        <xdr:cNvPr id="6514" name="Text Box 3211">
          <a:extLst>
            <a:ext uri="{FF2B5EF4-FFF2-40B4-BE49-F238E27FC236}">
              <a16:creationId xmlns="" xmlns:a16="http://schemas.microsoft.com/office/drawing/2014/main" id="{00000000-0008-0000-0200-00007B190000}"/>
            </a:ext>
          </a:extLst>
        </xdr:cNvPr>
        <xdr:cNvSpPr txBox="1">
          <a:spLocks noChangeArrowheads="1"/>
        </xdr:cNvSpPr>
      </xdr:nvSpPr>
      <xdr:spPr bwMode="auto">
        <a:xfrm>
          <a:off x="7077075" y="61055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556</xdr:row>
      <xdr:rowOff>76200</xdr:rowOff>
    </xdr:from>
    <xdr:to>
      <xdr:col>0</xdr:col>
      <xdr:colOff>304800</xdr:colOff>
      <xdr:row>557</xdr:row>
      <xdr:rowOff>114300</xdr:rowOff>
    </xdr:to>
    <xdr:sp macro="" textlink="">
      <xdr:nvSpPr>
        <xdr:cNvPr id="6515" name="Text Box 3219">
          <a:extLst>
            <a:ext uri="{FF2B5EF4-FFF2-40B4-BE49-F238E27FC236}">
              <a16:creationId xmlns="" xmlns:a16="http://schemas.microsoft.com/office/drawing/2014/main" id="{00000000-0008-0000-0200-00007D190000}"/>
            </a:ext>
          </a:extLst>
        </xdr:cNvPr>
        <xdr:cNvSpPr txBox="1">
          <a:spLocks noChangeArrowheads="1"/>
        </xdr:cNvSpPr>
      </xdr:nvSpPr>
      <xdr:spPr bwMode="auto">
        <a:xfrm>
          <a:off x="228600" y="9189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85725</xdr:colOff>
      <xdr:row>556</xdr:row>
      <xdr:rowOff>76200</xdr:rowOff>
    </xdr:from>
    <xdr:to>
      <xdr:col>3</xdr:col>
      <xdr:colOff>161925</xdr:colOff>
      <xdr:row>557</xdr:row>
      <xdr:rowOff>114300</xdr:rowOff>
    </xdr:to>
    <xdr:sp macro="" textlink="">
      <xdr:nvSpPr>
        <xdr:cNvPr id="6516" name="Text Box 3222">
          <a:extLst>
            <a:ext uri="{FF2B5EF4-FFF2-40B4-BE49-F238E27FC236}">
              <a16:creationId xmlns="" xmlns:a16="http://schemas.microsoft.com/office/drawing/2014/main" id="{00000000-0008-0000-0200-00007E190000}"/>
            </a:ext>
          </a:extLst>
        </xdr:cNvPr>
        <xdr:cNvSpPr txBox="1">
          <a:spLocks noChangeArrowheads="1"/>
        </xdr:cNvSpPr>
      </xdr:nvSpPr>
      <xdr:spPr bwMode="auto">
        <a:xfrm>
          <a:off x="3238500" y="9189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556</xdr:row>
      <xdr:rowOff>76200</xdr:rowOff>
    </xdr:from>
    <xdr:to>
      <xdr:col>0</xdr:col>
      <xdr:colOff>304800</xdr:colOff>
      <xdr:row>557</xdr:row>
      <xdr:rowOff>114300</xdr:rowOff>
    </xdr:to>
    <xdr:sp macro="" textlink="">
      <xdr:nvSpPr>
        <xdr:cNvPr id="6517" name="Text Box 3219">
          <a:extLst>
            <a:ext uri="{FF2B5EF4-FFF2-40B4-BE49-F238E27FC236}">
              <a16:creationId xmlns="" xmlns:a16="http://schemas.microsoft.com/office/drawing/2014/main" id="{00000000-0008-0000-0200-00007F190000}"/>
            </a:ext>
          </a:extLst>
        </xdr:cNvPr>
        <xdr:cNvSpPr txBox="1">
          <a:spLocks noChangeArrowheads="1"/>
        </xdr:cNvSpPr>
      </xdr:nvSpPr>
      <xdr:spPr bwMode="auto">
        <a:xfrm>
          <a:off x="228600" y="9189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338</xdr:row>
      <xdr:rowOff>0</xdr:rowOff>
    </xdr:from>
    <xdr:to>
      <xdr:col>10</xdr:col>
      <xdr:colOff>76200</xdr:colOff>
      <xdr:row>339</xdr:row>
      <xdr:rowOff>38100</xdr:rowOff>
    </xdr:to>
    <xdr:sp macro="" textlink="">
      <xdr:nvSpPr>
        <xdr:cNvPr id="6518" name="Text Box 3211">
          <a:extLst>
            <a:ext uri="{FF2B5EF4-FFF2-40B4-BE49-F238E27FC236}">
              <a16:creationId xmlns="" xmlns:a16="http://schemas.microsoft.com/office/drawing/2014/main" id="{00000000-0008-0000-0200-000080190000}"/>
            </a:ext>
          </a:extLst>
        </xdr:cNvPr>
        <xdr:cNvSpPr txBox="1">
          <a:spLocks noChangeArrowheads="1"/>
        </xdr:cNvSpPr>
      </xdr:nvSpPr>
      <xdr:spPr bwMode="auto">
        <a:xfrm>
          <a:off x="8191500" y="5652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519" name="Text Box 9">
          <a:extLst>
            <a:ext uri="{FF2B5EF4-FFF2-40B4-BE49-F238E27FC236}">
              <a16:creationId xmlns="" xmlns:a16="http://schemas.microsoft.com/office/drawing/2014/main" id="{00000000-0008-0000-0200-0000811900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520" name="Text Box 2909">
          <a:extLst>
            <a:ext uri="{FF2B5EF4-FFF2-40B4-BE49-F238E27FC236}">
              <a16:creationId xmlns="" xmlns:a16="http://schemas.microsoft.com/office/drawing/2014/main" id="{00000000-0008-0000-0200-0000821900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521" name="Text Box 9">
          <a:extLst>
            <a:ext uri="{FF2B5EF4-FFF2-40B4-BE49-F238E27FC236}">
              <a16:creationId xmlns="" xmlns:a16="http://schemas.microsoft.com/office/drawing/2014/main" id="{00000000-0008-0000-0200-0000831900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522" name="Text Box 2909">
          <a:extLst>
            <a:ext uri="{FF2B5EF4-FFF2-40B4-BE49-F238E27FC236}">
              <a16:creationId xmlns="" xmlns:a16="http://schemas.microsoft.com/office/drawing/2014/main" id="{00000000-0008-0000-0200-0000841900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523" name="Text Box 9">
          <a:extLst>
            <a:ext uri="{FF2B5EF4-FFF2-40B4-BE49-F238E27FC236}">
              <a16:creationId xmlns="" xmlns:a16="http://schemas.microsoft.com/office/drawing/2014/main" id="{00000000-0008-0000-0200-0000851900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524" name="Text Box 2909">
          <a:extLst>
            <a:ext uri="{FF2B5EF4-FFF2-40B4-BE49-F238E27FC236}">
              <a16:creationId xmlns="" xmlns:a16="http://schemas.microsoft.com/office/drawing/2014/main" id="{00000000-0008-0000-0200-0000861900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525" name="Text Box 9">
          <a:extLst>
            <a:ext uri="{FF2B5EF4-FFF2-40B4-BE49-F238E27FC236}">
              <a16:creationId xmlns="" xmlns:a16="http://schemas.microsoft.com/office/drawing/2014/main" id="{00000000-0008-0000-0200-0000871900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6526" name="Text Box 2909">
          <a:extLst>
            <a:ext uri="{FF2B5EF4-FFF2-40B4-BE49-F238E27FC236}">
              <a16:creationId xmlns="" xmlns:a16="http://schemas.microsoft.com/office/drawing/2014/main" id="{00000000-0008-0000-0200-000088190000}"/>
            </a:ext>
          </a:extLst>
        </xdr:cNvPr>
        <xdr:cNvSpPr txBox="1">
          <a:spLocks noChangeArrowheads="1"/>
        </xdr:cNvSpPr>
      </xdr:nvSpPr>
      <xdr:spPr bwMode="auto">
        <a:xfrm>
          <a:off x="2095500" y="8777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6527" name="Text Box 9">
          <a:extLst>
            <a:ext uri="{FF2B5EF4-FFF2-40B4-BE49-F238E27FC236}">
              <a16:creationId xmlns="" xmlns:a16="http://schemas.microsoft.com/office/drawing/2014/main" id="{00000000-0008-0000-0200-000089190000}"/>
            </a:ext>
          </a:extLst>
        </xdr:cNvPr>
        <xdr:cNvSpPr txBox="1">
          <a:spLocks noChangeArrowheads="1"/>
        </xdr:cNvSpPr>
      </xdr:nvSpPr>
      <xdr:spPr bwMode="auto">
        <a:xfrm>
          <a:off x="2095500" y="87610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6528" name="Text Box 2909">
          <a:extLst>
            <a:ext uri="{FF2B5EF4-FFF2-40B4-BE49-F238E27FC236}">
              <a16:creationId xmlns="" xmlns:a16="http://schemas.microsoft.com/office/drawing/2014/main" id="{00000000-0008-0000-0200-00008A190000}"/>
            </a:ext>
          </a:extLst>
        </xdr:cNvPr>
        <xdr:cNvSpPr txBox="1">
          <a:spLocks noChangeArrowheads="1"/>
        </xdr:cNvSpPr>
      </xdr:nvSpPr>
      <xdr:spPr bwMode="auto">
        <a:xfrm>
          <a:off x="2095500" y="87610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6529" name="Text Box 9">
          <a:extLst>
            <a:ext uri="{FF2B5EF4-FFF2-40B4-BE49-F238E27FC236}">
              <a16:creationId xmlns="" xmlns:a16="http://schemas.microsoft.com/office/drawing/2014/main" id="{00000000-0008-0000-0200-00008B190000}"/>
            </a:ext>
          </a:extLst>
        </xdr:cNvPr>
        <xdr:cNvSpPr txBox="1">
          <a:spLocks noChangeArrowheads="1"/>
        </xdr:cNvSpPr>
      </xdr:nvSpPr>
      <xdr:spPr bwMode="auto">
        <a:xfrm>
          <a:off x="2095500" y="87610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6530" name="Text Box 2909">
          <a:extLst>
            <a:ext uri="{FF2B5EF4-FFF2-40B4-BE49-F238E27FC236}">
              <a16:creationId xmlns="" xmlns:a16="http://schemas.microsoft.com/office/drawing/2014/main" id="{00000000-0008-0000-0200-00008C190000}"/>
            </a:ext>
          </a:extLst>
        </xdr:cNvPr>
        <xdr:cNvSpPr txBox="1">
          <a:spLocks noChangeArrowheads="1"/>
        </xdr:cNvSpPr>
      </xdr:nvSpPr>
      <xdr:spPr bwMode="auto">
        <a:xfrm>
          <a:off x="2095500" y="87610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381000</xdr:colOff>
      <xdr:row>0</xdr:row>
      <xdr:rowOff>28575</xdr:rowOff>
    </xdr:from>
    <xdr:to>
      <xdr:col>9</xdr:col>
      <xdr:colOff>1076325</xdr:colOff>
      <xdr:row>1</xdr:row>
      <xdr:rowOff>152400</xdr:rowOff>
    </xdr:to>
    <xdr:grpSp>
      <xdr:nvGrpSpPr>
        <xdr:cNvPr id="6531" name="Group 1299">
          <a:extLst>
            <a:ext uri="{FF2B5EF4-FFF2-40B4-BE49-F238E27FC236}">
              <a16:creationId xmlns="" xmlns:a16="http://schemas.microsoft.com/office/drawing/2014/main" id="{00000000-0008-0000-0200-00008D190000}"/>
            </a:ext>
          </a:extLst>
        </xdr:cNvPr>
        <xdr:cNvGrpSpPr>
          <a:grpSpLocks/>
        </xdr:cNvGrpSpPr>
      </xdr:nvGrpSpPr>
      <xdr:grpSpPr bwMode="auto">
        <a:xfrm>
          <a:off x="5200650" y="28575"/>
          <a:ext cx="2952750" cy="371475"/>
          <a:chOff x="447" y="7"/>
          <a:chExt cx="212" cy="31"/>
        </a:xfrm>
      </xdr:grpSpPr>
      <xdr:sp macro="" textlink="">
        <xdr:nvSpPr>
          <xdr:cNvPr id="6532" name="Freeform 1300">
            <a:extLst>
              <a:ext uri="{FF2B5EF4-FFF2-40B4-BE49-F238E27FC236}">
                <a16:creationId xmlns="" xmlns:a16="http://schemas.microsoft.com/office/drawing/2014/main" id="{00000000-0008-0000-0200-00008E1900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33" name="Freeform 1301">
            <a:extLst>
              <a:ext uri="{FF2B5EF4-FFF2-40B4-BE49-F238E27FC236}">
                <a16:creationId xmlns="" xmlns:a16="http://schemas.microsoft.com/office/drawing/2014/main" id="{00000000-0008-0000-0200-00008F1900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34" name="Freeform 1302">
            <a:extLst>
              <a:ext uri="{FF2B5EF4-FFF2-40B4-BE49-F238E27FC236}">
                <a16:creationId xmlns="" xmlns:a16="http://schemas.microsoft.com/office/drawing/2014/main" id="{00000000-0008-0000-0200-0000901900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35" name="Freeform 1303">
            <a:extLst>
              <a:ext uri="{FF2B5EF4-FFF2-40B4-BE49-F238E27FC236}">
                <a16:creationId xmlns="" xmlns:a16="http://schemas.microsoft.com/office/drawing/2014/main" id="{00000000-0008-0000-0200-0000911900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36" name="Rectangle 1304">
            <a:extLst>
              <a:ext uri="{FF2B5EF4-FFF2-40B4-BE49-F238E27FC236}">
                <a16:creationId xmlns="" xmlns:a16="http://schemas.microsoft.com/office/drawing/2014/main" id="{00000000-0008-0000-0200-0000921900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6537" name="Freeform 1305">
            <a:extLst>
              <a:ext uri="{FF2B5EF4-FFF2-40B4-BE49-F238E27FC236}">
                <a16:creationId xmlns="" xmlns:a16="http://schemas.microsoft.com/office/drawing/2014/main" id="{00000000-0008-0000-0200-0000931900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38" name="Freeform 1306">
            <a:extLst>
              <a:ext uri="{FF2B5EF4-FFF2-40B4-BE49-F238E27FC236}">
                <a16:creationId xmlns="" xmlns:a16="http://schemas.microsoft.com/office/drawing/2014/main" id="{00000000-0008-0000-0200-0000941900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39" name="Freeform 1307">
            <a:extLst>
              <a:ext uri="{FF2B5EF4-FFF2-40B4-BE49-F238E27FC236}">
                <a16:creationId xmlns="" xmlns:a16="http://schemas.microsoft.com/office/drawing/2014/main" id="{00000000-0008-0000-0200-0000951900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152400</xdr:colOff>
      <xdr:row>423</xdr:row>
      <xdr:rowOff>0</xdr:rowOff>
    </xdr:from>
    <xdr:to>
      <xdr:col>1</xdr:col>
      <xdr:colOff>228600</xdr:colOff>
      <xdr:row>424</xdr:row>
      <xdr:rowOff>38100</xdr:rowOff>
    </xdr:to>
    <xdr:sp macro="" textlink="">
      <xdr:nvSpPr>
        <xdr:cNvPr id="6540" name="Text Box 8">
          <a:extLst>
            <a:ext uri="{FF2B5EF4-FFF2-40B4-BE49-F238E27FC236}">
              <a16:creationId xmlns="" xmlns:a16="http://schemas.microsoft.com/office/drawing/2014/main" id="{B7D2638F-D45D-412F-9B4A-96D075ACC6C8}"/>
            </a:ext>
          </a:extLst>
        </xdr:cNvPr>
        <xdr:cNvSpPr txBox="1">
          <a:spLocks noChangeArrowheads="1"/>
        </xdr:cNvSpPr>
      </xdr:nvSpPr>
      <xdr:spPr bwMode="auto">
        <a:xfrm>
          <a:off x="5715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41" name="Text Box 13">
          <a:extLst>
            <a:ext uri="{FF2B5EF4-FFF2-40B4-BE49-F238E27FC236}">
              <a16:creationId xmlns="" xmlns:a16="http://schemas.microsoft.com/office/drawing/2014/main" id="{98A86814-D08B-490A-A64C-EB4EF086F4B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42" name="Text Box 53">
          <a:extLst>
            <a:ext uri="{FF2B5EF4-FFF2-40B4-BE49-F238E27FC236}">
              <a16:creationId xmlns="" xmlns:a16="http://schemas.microsoft.com/office/drawing/2014/main" id="{883CD16A-7968-4BF4-A37D-6E9D367C0F8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43" name="Text Box 145">
          <a:extLst>
            <a:ext uri="{FF2B5EF4-FFF2-40B4-BE49-F238E27FC236}">
              <a16:creationId xmlns="" xmlns:a16="http://schemas.microsoft.com/office/drawing/2014/main" id="{9E3AE6B2-0702-4646-9651-15DDFAEB9E7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44" name="Text Box 237">
          <a:extLst>
            <a:ext uri="{FF2B5EF4-FFF2-40B4-BE49-F238E27FC236}">
              <a16:creationId xmlns="" xmlns:a16="http://schemas.microsoft.com/office/drawing/2014/main" id="{05655C58-D52B-478F-A4DB-AD455619A0F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45" name="Text Box 329">
          <a:extLst>
            <a:ext uri="{FF2B5EF4-FFF2-40B4-BE49-F238E27FC236}">
              <a16:creationId xmlns="" xmlns:a16="http://schemas.microsoft.com/office/drawing/2014/main" id="{E1C0A05D-BF57-46BA-AC05-D5BF3F38193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46" name="Text Box 421">
          <a:extLst>
            <a:ext uri="{FF2B5EF4-FFF2-40B4-BE49-F238E27FC236}">
              <a16:creationId xmlns="" xmlns:a16="http://schemas.microsoft.com/office/drawing/2014/main" id="{F065838E-3A25-4940-A3A8-6A7C949748C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47" name="Text Box 513">
          <a:extLst>
            <a:ext uri="{FF2B5EF4-FFF2-40B4-BE49-F238E27FC236}">
              <a16:creationId xmlns="" xmlns:a16="http://schemas.microsoft.com/office/drawing/2014/main" id="{682A28A6-DB45-46A2-969C-094DB4E6535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48" name="Text Box 605">
          <a:extLst>
            <a:ext uri="{FF2B5EF4-FFF2-40B4-BE49-F238E27FC236}">
              <a16:creationId xmlns="" xmlns:a16="http://schemas.microsoft.com/office/drawing/2014/main" id="{95C270AE-7DFA-4935-B57E-55C32F5F17A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49" name="Text Box 697">
          <a:extLst>
            <a:ext uri="{FF2B5EF4-FFF2-40B4-BE49-F238E27FC236}">
              <a16:creationId xmlns="" xmlns:a16="http://schemas.microsoft.com/office/drawing/2014/main" id="{AC3ABB92-25FD-42BD-B060-7E907C67EDF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50" name="Text Box 789">
          <a:extLst>
            <a:ext uri="{FF2B5EF4-FFF2-40B4-BE49-F238E27FC236}">
              <a16:creationId xmlns="" xmlns:a16="http://schemas.microsoft.com/office/drawing/2014/main" id="{2D743033-22CB-4D08-BA7A-D47BDCEAC2D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51" name="Text Box 881">
          <a:extLst>
            <a:ext uri="{FF2B5EF4-FFF2-40B4-BE49-F238E27FC236}">
              <a16:creationId xmlns="" xmlns:a16="http://schemas.microsoft.com/office/drawing/2014/main" id="{F010298A-340D-419C-BDBE-97CBCC692C9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52" name="Text Box 973">
          <a:extLst>
            <a:ext uri="{FF2B5EF4-FFF2-40B4-BE49-F238E27FC236}">
              <a16:creationId xmlns="" xmlns:a16="http://schemas.microsoft.com/office/drawing/2014/main" id="{70363C59-CEB7-4242-865C-A383AFF218F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53" name="Text Box 1065">
          <a:extLst>
            <a:ext uri="{FF2B5EF4-FFF2-40B4-BE49-F238E27FC236}">
              <a16:creationId xmlns="" xmlns:a16="http://schemas.microsoft.com/office/drawing/2014/main" id="{B212B00F-4BC4-4F70-BDFD-86950618629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54" name="Text Box 1157">
          <a:extLst>
            <a:ext uri="{FF2B5EF4-FFF2-40B4-BE49-F238E27FC236}">
              <a16:creationId xmlns="" xmlns:a16="http://schemas.microsoft.com/office/drawing/2014/main" id="{554C63A9-8505-4646-82F2-128DF3FD457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55" name="Text Box 1249">
          <a:extLst>
            <a:ext uri="{FF2B5EF4-FFF2-40B4-BE49-F238E27FC236}">
              <a16:creationId xmlns="" xmlns:a16="http://schemas.microsoft.com/office/drawing/2014/main" id="{2165437B-4BF5-4DEB-B4A3-63D0C6E747F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56" name="Text Box 1347">
          <a:extLst>
            <a:ext uri="{FF2B5EF4-FFF2-40B4-BE49-F238E27FC236}">
              <a16:creationId xmlns="" xmlns:a16="http://schemas.microsoft.com/office/drawing/2014/main" id="{4AA77770-9405-4B97-969A-1E45439DCD3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57" name="Text Box 1372">
          <a:extLst>
            <a:ext uri="{FF2B5EF4-FFF2-40B4-BE49-F238E27FC236}">
              <a16:creationId xmlns="" xmlns:a16="http://schemas.microsoft.com/office/drawing/2014/main" id="{33C5FF19-0CEA-40F0-930C-AF6B74AE015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58" name="Text Box 1375">
          <a:extLst>
            <a:ext uri="{FF2B5EF4-FFF2-40B4-BE49-F238E27FC236}">
              <a16:creationId xmlns="" xmlns:a16="http://schemas.microsoft.com/office/drawing/2014/main" id="{BD65BBB0-48DA-45BA-AA33-02BC5D8C81B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59" name="Text Box 1378">
          <a:extLst>
            <a:ext uri="{FF2B5EF4-FFF2-40B4-BE49-F238E27FC236}">
              <a16:creationId xmlns="" xmlns:a16="http://schemas.microsoft.com/office/drawing/2014/main" id="{DCFBFED6-3D54-4DF2-8494-B7B2077EBA1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60" name="Text Box 1381">
          <a:extLst>
            <a:ext uri="{FF2B5EF4-FFF2-40B4-BE49-F238E27FC236}">
              <a16:creationId xmlns="" xmlns:a16="http://schemas.microsoft.com/office/drawing/2014/main" id="{54FD74F2-2831-439F-BFA7-B167E0C9E1B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61" name="Text Box 1384">
          <a:extLst>
            <a:ext uri="{FF2B5EF4-FFF2-40B4-BE49-F238E27FC236}">
              <a16:creationId xmlns="" xmlns:a16="http://schemas.microsoft.com/office/drawing/2014/main" id="{A28FFF2F-C6DB-4D57-9772-055B426E9CF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62" name="Text Box 1387">
          <a:extLst>
            <a:ext uri="{FF2B5EF4-FFF2-40B4-BE49-F238E27FC236}">
              <a16:creationId xmlns="" xmlns:a16="http://schemas.microsoft.com/office/drawing/2014/main" id="{250B83BF-4497-474B-B3F6-93342D19CF2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63" name="Text Box 1390">
          <a:extLst>
            <a:ext uri="{FF2B5EF4-FFF2-40B4-BE49-F238E27FC236}">
              <a16:creationId xmlns="" xmlns:a16="http://schemas.microsoft.com/office/drawing/2014/main" id="{31DD65BB-D15A-4E38-8326-03D6574FFEA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64" name="Text Box 1393">
          <a:extLst>
            <a:ext uri="{FF2B5EF4-FFF2-40B4-BE49-F238E27FC236}">
              <a16:creationId xmlns="" xmlns:a16="http://schemas.microsoft.com/office/drawing/2014/main" id="{BF8F6963-E769-4255-A0A5-2F5843ADE88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65" name="Text Box 1396">
          <a:extLst>
            <a:ext uri="{FF2B5EF4-FFF2-40B4-BE49-F238E27FC236}">
              <a16:creationId xmlns="" xmlns:a16="http://schemas.microsoft.com/office/drawing/2014/main" id="{9D18E5B0-27B9-4DCB-B74B-A8682217701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66" name="Text Box 1399">
          <a:extLst>
            <a:ext uri="{FF2B5EF4-FFF2-40B4-BE49-F238E27FC236}">
              <a16:creationId xmlns="" xmlns:a16="http://schemas.microsoft.com/office/drawing/2014/main" id="{E1242D6B-45F1-41CF-B403-E5388E497A7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67" name="Text Box 1402">
          <a:extLst>
            <a:ext uri="{FF2B5EF4-FFF2-40B4-BE49-F238E27FC236}">
              <a16:creationId xmlns="" xmlns:a16="http://schemas.microsoft.com/office/drawing/2014/main" id="{F5886B4A-2ECD-42C1-B0DF-1B1A4CC1783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68" name="Text Box 1405">
          <a:extLst>
            <a:ext uri="{FF2B5EF4-FFF2-40B4-BE49-F238E27FC236}">
              <a16:creationId xmlns="" xmlns:a16="http://schemas.microsoft.com/office/drawing/2014/main" id="{7D448607-3150-4583-A011-EBCEF3B1067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69" name="Text Box 1408">
          <a:extLst>
            <a:ext uri="{FF2B5EF4-FFF2-40B4-BE49-F238E27FC236}">
              <a16:creationId xmlns="" xmlns:a16="http://schemas.microsoft.com/office/drawing/2014/main" id="{D989A70F-0671-4228-B490-7D8E96CB6BB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70" name="Text Box 1411">
          <a:extLst>
            <a:ext uri="{FF2B5EF4-FFF2-40B4-BE49-F238E27FC236}">
              <a16:creationId xmlns="" xmlns:a16="http://schemas.microsoft.com/office/drawing/2014/main" id="{B4A6C9EA-5D8E-4367-A11A-6D389B67F2B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71" name="Text Box 1414">
          <a:extLst>
            <a:ext uri="{FF2B5EF4-FFF2-40B4-BE49-F238E27FC236}">
              <a16:creationId xmlns="" xmlns:a16="http://schemas.microsoft.com/office/drawing/2014/main" id="{B15C1FA6-4A18-4B71-A83C-8729A1F8099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72" name="Text Box 1439">
          <a:extLst>
            <a:ext uri="{FF2B5EF4-FFF2-40B4-BE49-F238E27FC236}">
              <a16:creationId xmlns="" xmlns:a16="http://schemas.microsoft.com/office/drawing/2014/main" id="{7BAF9AFF-17B6-4B65-A6F3-95044FC58FB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73" name="Text Box 1442">
          <a:extLst>
            <a:ext uri="{FF2B5EF4-FFF2-40B4-BE49-F238E27FC236}">
              <a16:creationId xmlns="" xmlns:a16="http://schemas.microsoft.com/office/drawing/2014/main" id="{7800AB1B-9D33-4C14-BDB0-D5EB334298D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74" name="Text Box 1445">
          <a:extLst>
            <a:ext uri="{FF2B5EF4-FFF2-40B4-BE49-F238E27FC236}">
              <a16:creationId xmlns="" xmlns:a16="http://schemas.microsoft.com/office/drawing/2014/main" id="{08607A67-45D3-40F5-9D93-910F92ED07C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75" name="Text Box 1448">
          <a:extLst>
            <a:ext uri="{FF2B5EF4-FFF2-40B4-BE49-F238E27FC236}">
              <a16:creationId xmlns="" xmlns:a16="http://schemas.microsoft.com/office/drawing/2014/main" id="{7F7C34C2-D1D4-41BE-8343-C7212696C08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76" name="Text Box 1451">
          <a:extLst>
            <a:ext uri="{FF2B5EF4-FFF2-40B4-BE49-F238E27FC236}">
              <a16:creationId xmlns="" xmlns:a16="http://schemas.microsoft.com/office/drawing/2014/main" id="{3F97FC0A-F91A-4F6C-9B3E-1A4F32C1F66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77" name="Text Box 1454">
          <a:extLst>
            <a:ext uri="{FF2B5EF4-FFF2-40B4-BE49-F238E27FC236}">
              <a16:creationId xmlns="" xmlns:a16="http://schemas.microsoft.com/office/drawing/2014/main" id="{2D35B6A4-FFB7-412E-8763-F86B8674A50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78" name="Text Box 1457">
          <a:extLst>
            <a:ext uri="{FF2B5EF4-FFF2-40B4-BE49-F238E27FC236}">
              <a16:creationId xmlns="" xmlns:a16="http://schemas.microsoft.com/office/drawing/2014/main" id="{D88E84B7-6D74-4BBC-9B97-5DF352FF752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79" name="Text Box 1460">
          <a:extLst>
            <a:ext uri="{FF2B5EF4-FFF2-40B4-BE49-F238E27FC236}">
              <a16:creationId xmlns="" xmlns:a16="http://schemas.microsoft.com/office/drawing/2014/main" id="{4972C2A3-8B44-40AA-A903-97EF437A95C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80" name="Text Box 1463">
          <a:extLst>
            <a:ext uri="{FF2B5EF4-FFF2-40B4-BE49-F238E27FC236}">
              <a16:creationId xmlns="" xmlns:a16="http://schemas.microsoft.com/office/drawing/2014/main" id="{C6B59EA6-208A-4174-8E0A-441BCB8F928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81" name="Text Box 1466">
          <a:extLst>
            <a:ext uri="{FF2B5EF4-FFF2-40B4-BE49-F238E27FC236}">
              <a16:creationId xmlns="" xmlns:a16="http://schemas.microsoft.com/office/drawing/2014/main" id="{CB674D01-52E0-4431-ABF4-A8EC6BE9ADA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82" name="Text Box 1469">
          <a:extLst>
            <a:ext uri="{FF2B5EF4-FFF2-40B4-BE49-F238E27FC236}">
              <a16:creationId xmlns="" xmlns:a16="http://schemas.microsoft.com/office/drawing/2014/main" id="{3FEC2114-EA8E-4D81-826A-872FA415E68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83" name="Text Box 1472">
          <a:extLst>
            <a:ext uri="{FF2B5EF4-FFF2-40B4-BE49-F238E27FC236}">
              <a16:creationId xmlns="" xmlns:a16="http://schemas.microsoft.com/office/drawing/2014/main" id="{5A071460-4A61-455B-B565-E9D1E24CFA2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84" name="Text Box 1475">
          <a:extLst>
            <a:ext uri="{FF2B5EF4-FFF2-40B4-BE49-F238E27FC236}">
              <a16:creationId xmlns="" xmlns:a16="http://schemas.microsoft.com/office/drawing/2014/main" id="{62A35D1D-3F3A-42AD-B3A5-E01DF6E9320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85" name="Text Box 1478">
          <a:extLst>
            <a:ext uri="{FF2B5EF4-FFF2-40B4-BE49-F238E27FC236}">
              <a16:creationId xmlns="" xmlns:a16="http://schemas.microsoft.com/office/drawing/2014/main" id="{9B2768DF-6045-4CCC-96B6-3A796952CCE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86" name="Text Box 1481">
          <a:extLst>
            <a:ext uri="{FF2B5EF4-FFF2-40B4-BE49-F238E27FC236}">
              <a16:creationId xmlns="" xmlns:a16="http://schemas.microsoft.com/office/drawing/2014/main" id="{B05AD596-863C-4F5B-85E5-F9D850EA2CF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87" name="Text Box 1506">
          <a:extLst>
            <a:ext uri="{FF2B5EF4-FFF2-40B4-BE49-F238E27FC236}">
              <a16:creationId xmlns="" xmlns:a16="http://schemas.microsoft.com/office/drawing/2014/main" id="{6B0BF27E-CC28-4D68-8A9C-18B6202F3E8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88" name="Text Box 1509">
          <a:extLst>
            <a:ext uri="{FF2B5EF4-FFF2-40B4-BE49-F238E27FC236}">
              <a16:creationId xmlns="" xmlns:a16="http://schemas.microsoft.com/office/drawing/2014/main" id="{3ABCAFD1-3408-4F57-8971-A76277C7606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89" name="Text Box 1512">
          <a:extLst>
            <a:ext uri="{FF2B5EF4-FFF2-40B4-BE49-F238E27FC236}">
              <a16:creationId xmlns="" xmlns:a16="http://schemas.microsoft.com/office/drawing/2014/main" id="{B38891F9-AD4E-48DC-8126-378F70C9F96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90" name="Text Box 1515">
          <a:extLst>
            <a:ext uri="{FF2B5EF4-FFF2-40B4-BE49-F238E27FC236}">
              <a16:creationId xmlns="" xmlns:a16="http://schemas.microsoft.com/office/drawing/2014/main" id="{ADF17770-A2D7-4C84-8848-8C1485AE516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91" name="Text Box 1518">
          <a:extLst>
            <a:ext uri="{FF2B5EF4-FFF2-40B4-BE49-F238E27FC236}">
              <a16:creationId xmlns="" xmlns:a16="http://schemas.microsoft.com/office/drawing/2014/main" id="{49B216B9-0838-4667-8E79-CF71988117E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92" name="Text Box 1521">
          <a:extLst>
            <a:ext uri="{FF2B5EF4-FFF2-40B4-BE49-F238E27FC236}">
              <a16:creationId xmlns="" xmlns:a16="http://schemas.microsoft.com/office/drawing/2014/main" id="{9ECA2A27-3079-4BAD-A661-CBEB889C2EA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93" name="Text Box 1524">
          <a:extLst>
            <a:ext uri="{FF2B5EF4-FFF2-40B4-BE49-F238E27FC236}">
              <a16:creationId xmlns="" xmlns:a16="http://schemas.microsoft.com/office/drawing/2014/main" id="{517C4C5E-0246-4044-9EC2-4D2FE591CC6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94" name="Text Box 1527">
          <a:extLst>
            <a:ext uri="{FF2B5EF4-FFF2-40B4-BE49-F238E27FC236}">
              <a16:creationId xmlns="" xmlns:a16="http://schemas.microsoft.com/office/drawing/2014/main" id="{BCAFD709-C54F-4186-A437-2BBE11EE87F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95" name="Text Box 1530">
          <a:extLst>
            <a:ext uri="{FF2B5EF4-FFF2-40B4-BE49-F238E27FC236}">
              <a16:creationId xmlns="" xmlns:a16="http://schemas.microsoft.com/office/drawing/2014/main" id="{1B1DA451-9FD3-49E3-B09A-2B4C0065AD5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96" name="Text Box 1533">
          <a:extLst>
            <a:ext uri="{FF2B5EF4-FFF2-40B4-BE49-F238E27FC236}">
              <a16:creationId xmlns="" xmlns:a16="http://schemas.microsoft.com/office/drawing/2014/main" id="{F8132275-ABE9-423B-8DE7-EE8E80FE30F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97" name="Text Box 1536">
          <a:extLst>
            <a:ext uri="{FF2B5EF4-FFF2-40B4-BE49-F238E27FC236}">
              <a16:creationId xmlns="" xmlns:a16="http://schemas.microsoft.com/office/drawing/2014/main" id="{2F6CA6E4-CD98-48FE-8A16-C187CB781E5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98" name="Text Box 1539">
          <a:extLst>
            <a:ext uri="{FF2B5EF4-FFF2-40B4-BE49-F238E27FC236}">
              <a16:creationId xmlns="" xmlns:a16="http://schemas.microsoft.com/office/drawing/2014/main" id="{81F83F5A-0A17-449D-91FD-08A04F35C08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599" name="Text Box 1542">
          <a:extLst>
            <a:ext uri="{FF2B5EF4-FFF2-40B4-BE49-F238E27FC236}">
              <a16:creationId xmlns="" xmlns:a16="http://schemas.microsoft.com/office/drawing/2014/main" id="{6019A559-C3BC-414F-866F-14841698D62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00" name="Text Box 1545">
          <a:extLst>
            <a:ext uri="{FF2B5EF4-FFF2-40B4-BE49-F238E27FC236}">
              <a16:creationId xmlns="" xmlns:a16="http://schemas.microsoft.com/office/drawing/2014/main" id="{C19D48A5-8F91-4721-AADF-002CF34ACEA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01" name="Text Box 1548">
          <a:extLst>
            <a:ext uri="{FF2B5EF4-FFF2-40B4-BE49-F238E27FC236}">
              <a16:creationId xmlns="" xmlns:a16="http://schemas.microsoft.com/office/drawing/2014/main" id="{A1953907-EA43-4472-9725-48875D4EED3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02" name="Text Box 1573">
          <a:extLst>
            <a:ext uri="{FF2B5EF4-FFF2-40B4-BE49-F238E27FC236}">
              <a16:creationId xmlns="" xmlns:a16="http://schemas.microsoft.com/office/drawing/2014/main" id="{F0D759C7-C31D-4682-8406-96B7DAF7B75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03" name="Text Box 1576">
          <a:extLst>
            <a:ext uri="{FF2B5EF4-FFF2-40B4-BE49-F238E27FC236}">
              <a16:creationId xmlns="" xmlns:a16="http://schemas.microsoft.com/office/drawing/2014/main" id="{77AD83E1-CC4D-47C2-9C86-93A295F2A65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04" name="Text Box 1579">
          <a:extLst>
            <a:ext uri="{FF2B5EF4-FFF2-40B4-BE49-F238E27FC236}">
              <a16:creationId xmlns="" xmlns:a16="http://schemas.microsoft.com/office/drawing/2014/main" id="{E15B52EE-50C7-42D5-9274-5B0E00D69DB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05" name="Text Box 1582">
          <a:extLst>
            <a:ext uri="{FF2B5EF4-FFF2-40B4-BE49-F238E27FC236}">
              <a16:creationId xmlns="" xmlns:a16="http://schemas.microsoft.com/office/drawing/2014/main" id="{7C59D03C-4731-4252-BFE6-C472B3F8334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06" name="Text Box 1585">
          <a:extLst>
            <a:ext uri="{FF2B5EF4-FFF2-40B4-BE49-F238E27FC236}">
              <a16:creationId xmlns="" xmlns:a16="http://schemas.microsoft.com/office/drawing/2014/main" id="{3533C5BA-EF63-4CA0-A9D0-720F4B6235B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07" name="Text Box 1588">
          <a:extLst>
            <a:ext uri="{FF2B5EF4-FFF2-40B4-BE49-F238E27FC236}">
              <a16:creationId xmlns="" xmlns:a16="http://schemas.microsoft.com/office/drawing/2014/main" id="{D8096B23-036A-4E26-9844-9A1CC194957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08" name="Text Box 1591">
          <a:extLst>
            <a:ext uri="{FF2B5EF4-FFF2-40B4-BE49-F238E27FC236}">
              <a16:creationId xmlns="" xmlns:a16="http://schemas.microsoft.com/office/drawing/2014/main" id="{A4B10F94-2EF9-44F4-9F97-99782269C65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09" name="Text Box 1594">
          <a:extLst>
            <a:ext uri="{FF2B5EF4-FFF2-40B4-BE49-F238E27FC236}">
              <a16:creationId xmlns="" xmlns:a16="http://schemas.microsoft.com/office/drawing/2014/main" id="{554A9381-D053-4D49-83DA-1A15A0379DF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10" name="Text Box 1597">
          <a:extLst>
            <a:ext uri="{FF2B5EF4-FFF2-40B4-BE49-F238E27FC236}">
              <a16:creationId xmlns="" xmlns:a16="http://schemas.microsoft.com/office/drawing/2014/main" id="{8EA5CB2E-D563-4B2E-AB51-C55D3913FED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11" name="Text Box 1600">
          <a:extLst>
            <a:ext uri="{FF2B5EF4-FFF2-40B4-BE49-F238E27FC236}">
              <a16:creationId xmlns="" xmlns:a16="http://schemas.microsoft.com/office/drawing/2014/main" id="{895E95A0-8C92-4468-91F9-361CABF03D6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12" name="Text Box 1603">
          <a:extLst>
            <a:ext uri="{FF2B5EF4-FFF2-40B4-BE49-F238E27FC236}">
              <a16:creationId xmlns="" xmlns:a16="http://schemas.microsoft.com/office/drawing/2014/main" id="{69CE6DA4-2BD2-44E8-AFB1-ADF388061C9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13" name="Text Box 1606">
          <a:extLst>
            <a:ext uri="{FF2B5EF4-FFF2-40B4-BE49-F238E27FC236}">
              <a16:creationId xmlns="" xmlns:a16="http://schemas.microsoft.com/office/drawing/2014/main" id="{F1F6C5F7-AD7A-45F0-A68D-B4621C5C1F5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14" name="Text Box 1609">
          <a:extLst>
            <a:ext uri="{FF2B5EF4-FFF2-40B4-BE49-F238E27FC236}">
              <a16:creationId xmlns="" xmlns:a16="http://schemas.microsoft.com/office/drawing/2014/main" id="{CB825C6B-6C96-4581-BB65-300A790339D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15" name="Text Box 1612">
          <a:extLst>
            <a:ext uri="{FF2B5EF4-FFF2-40B4-BE49-F238E27FC236}">
              <a16:creationId xmlns="" xmlns:a16="http://schemas.microsoft.com/office/drawing/2014/main" id="{208DE2E5-2651-48FC-AEDD-3F4104A01C5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16" name="Text Box 1615">
          <a:extLst>
            <a:ext uri="{FF2B5EF4-FFF2-40B4-BE49-F238E27FC236}">
              <a16:creationId xmlns="" xmlns:a16="http://schemas.microsoft.com/office/drawing/2014/main" id="{11C1A0DB-4F39-416D-8212-9E1120B4F82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17" name="Text Box 1640">
          <a:extLst>
            <a:ext uri="{FF2B5EF4-FFF2-40B4-BE49-F238E27FC236}">
              <a16:creationId xmlns="" xmlns:a16="http://schemas.microsoft.com/office/drawing/2014/main" id="{D4161618-C3B1-4365-AEB0-4CAB75A1A35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18" name="Text Box 1643">
          <a:extLst>
            <a:ext uri="{FF2B5EF4-FFF2-40B4-BE49-F238E27FC236}">
              <a16:creationId xmlns="" xmlns:a16="http://schemas.microsoft.com/office/drawing/2014/main" id="{DDD39E71-A7CE-41A7-BA19-2A8A45D555B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19" name="Text Box 1646">
          <a:extLst>
            <a:ext uri="{FF2B5EF4-FFF2-40B4-BE49-F238E27FC236}">
              <a16:creationId xmlns="" xmlns:a16="http://schemas.microsoft.com/office/drawing/2014/main" id="{441EA45F-97E1-42CE-BF01-601B8A7A192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20" name="Text Box 1649">
          <a:extLst>
            <a:ext uri="{FF2B5EF4-FFF2-40B4-BE49-F238E27FC236}">
              <a16:creationId xmlns="" xmlns:a16="http://schemas.microsoft.com/office/drawing/2014/main" id="{5A9FBB3C-0B76-42AF-B01B-00B4A986D0D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21" name="Text Box 1652">
          <a:extLst>
            <a:ext uri="{FF2B5EF4-FFF2-40B4-BE49-F238E27FC236}">
              <a16:creationId xmlns="" xmlns:a16="http://schemas.microsoft.com/office/drawing/2014/main" id="{31EFA8B7-B48C-44E5-A5DA-77CCB2E7AA4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22" name="Text Box 1655">
          <a:extLst>
            <a:ext uri="{FF2B5EF4-FFF2-40B4-BE49-F238E27FC236}">
              <a16:creationId xmlns="" xmlns:a16="http://schemas.microsoft.com/office/drawing/2014/main" id="{B0E84431-C563-4D37-8516-641283E42A8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23" name="Text Box 1658">
          <a:extLst>
            <a:ext uri="{FF2B5EF4-FFF2-40B4-BE49-F238E27FC236}">
              <a16:creationId xmlns="" xmlns:a16="http://schemas.microsoft.com/office/drawing/2014/main" id="{0B5FFECE-692E-426A-97EF-7108785FAAA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24" name="Text Box 1661">
          <a:extLst>
            <a:ext uri="{FF2B5EF4-FFF2-40B4-BE49-F238E27FC236}">
              <a16:creationId xmlns="" xmlns:a16="http://schemas.microsoft.com/office/drawing/2014/main" id="{8DBAF0ED-D3E4-43D0-BC03-FC74E545393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25" name="Text Box 1664">
          <a:extLst>
            <a:ext uri="{FF2B5EF4-FFF2-40B4-BE49-F238E27FC236}">
              <a16:creationId xmlns="" xmlns:a16="http://schemas.microsoft.com/office/drawing/2014/main" id="{7780A3A2-1B04-4C9A-92B0-E8A34337909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26" name="Text Box 1667">
          <a:extLst>
            <a:ext uri="{FF2B5EF4-FFF2-40B4-BE49-F238E27FC236}">
              <a16:creationId xmlns="" xmlns:a16="http://schemas.microsoft.com/office/drawing/2014/main" id="{C064055A-CD07-4DC8-85C5-35B4399A23F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27" name="Text Box 1670">
          <a:extLst>
            <a:ext uri="{FF2B5EF4-FFF2-40B4-BE49-F238E27FC236}">
              <a16:creationId xmlns="" xmlns:a16="http://schemas.microsoft.com/office/drawing/2014/main" id="{3AA7ED21-C45A-4B77-A3A1-C29B533675E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28" name="Text Box 1673">
          <a:extLst>
            <a:ext uri="{FF2B5EF4-FFF2-40B4-BE49-F238E27FC236}">
              <a16:creationId xmlns="" xmlns:a16="http://schemas.microsoft.com/office/drawing/2014/main" id="{A7E6D496-945A-4462-905D-3DC42D38106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29" name="Text Box 1676">
          <a:extLst>
            <a:ext uri="{FF2B5EF4-FFF2-40B4-BE49-F238E27FC236}">
              <a16:creationId xmlns="" xmlns:a16="http://schemas.microsoft.com/office/drawing/2014/main" id="{457605C9-71DC-4CE4-8F06-252182B9804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30" name="Text Box 1679">
          <a:extLst>
            <a:ext uri="{FF2B5EF4-FFF2-40B4-BE49-F238E27FC236}">
              <a16:creationId xmlns="" xmlns:a16="http://schemas.microsoft.com/office/drawing/2014/main" id="{BA64C621-1E87-4727-8D23-CBB862004D0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31" name="Text Box 1682">
          <a:extLst>
            <a:ext uri="{FF2B5EF4-FFF2-40B4-BE49-F238E27FC236}">
              <a16:creationId xmlns="" xmlns:a16="http://schemas.microsoft.com/office/drawing/2014/main" id="{1FD24DC6-53C0-4D75-AFDE-4B7579F300A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32" name="Text Box 1707">
          <a:extLst>
            <a:ext uri="{FF2B5EF4-FFF2-40B4-BE49-F238E27FC236}">
              <a16:creationId xmlns="" xmlns:a16="http://schemas.microsoft.com/office/drawing/2014/main" id="{2EB9024B-721D-4BF7-BED3-7A9B0F3BFF0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33" name="Text Box 1710">
          <a:extLst>
            <a:ext uri="{FF2B5EF4-FFF2-40B4-BE49-F238E27FC236}">
              <a16:creationId xmlns="" xmlns:a16="http://schemas.microsoft.com/office/drawing/2014/main" id="{87FA6642-E6FC-41B5-89C0-096A5F6A36B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34" name="Text Box 1713">
          <a:extLst>
            <a:ext uri="{FF2B5EF4-FFF2-40B4-BE49-F238E27FC236}">
              <a16:creationId xmlns="" xmlns:a16="http://schemas.microsoft.com/office/drawing/2014/main" id="{24ACE91A-838F-498E-8E7D-01E2E521AD9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35" name="Text Box 1716">
          <a:extLst>
            <a:ext uri="{FF2B5EF4-FFF2-40B4-BE49-F238E27FC236}">
              <a16:creationId xmlns="" xmlns:a16="http://schemas.microsoft.com/office/drawing/2014/main" id="{0C903597-FD3E-415D-BA86-0E50E011F00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36" name="Text Box 1719">
          <a:extLst>
            <a:ext uri="{FF2B5EF4-FFF2-40B4-BE49-F238E27FC236}">
              <a16:creationId xmlns="" xmlns:a16="http://schemas.microsoft.com/office/drawing/2014/main" id="{6599049D-63E2-41AB-9199-A8E65BDF6FE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37" name="Text Box 1722">
          <a:extLst>
            <a:ext uri="{FF2B5EF4-FFF2-40B4-BE49-F238E27FC236}">
              <a16:creationId xmlns="" xmlns:a16="http://schemas.microsoft.com/office/drawing/2014/main" id="{9102BC9C-7BBE-43FD-9FF2-DB01A35AC2C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38" name="Text Box 1725">
          <a:extLst>
            <a:ext uri="{FF2B5EF4-FFF2-40B4-BE49-F238E27FC236}">
              <a16:creationId xmlns="" xmlns:a16="http://schemas.microsoft.com/office/drawing/2014/main" id="{7954A1AC-219F-4EBE-A156-22EAD4836DA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39" name="Text Box 1728">
          <a:extLst>
            <a:ext uri="{FF2B5EF4-FFF2-40B4-BE49-F238E27FC236}">
              <a16:creationId xmlns="" xmlns:a16="http://schemas.microsoft.com/office/drawing/2014/main" id="{5402B568-54EE-4F1C-AC23-BF5900FB359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40" name="Text Box 1731">
          <a:extLst>
            <a:ext uri="{FF2B5EF4-FFF2-40B4-BE49-F238E27FC236}">
              <a16:creationId xmlns="" xmlns:a16="http://schemas.microsoft.com/office/drawing/2014/main" id="{A38C5042-0398-4EC7-B69E-7509153C53C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41" name="Text Box 1734">
          <a:extLst>
            <a:ext uri="{FF2B5EF4-FFF2-40B4-BE49-F238E27FC236}">
              <a16:creationId xmlns="" xmlns:a16="http://schemas.microsoft.com/office/drawing/2014/main" id="{74FDA59C-206F-46BF-9A86-56921FB67FA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42" name="Text Box 1737">
          <a:extLst>
            <a:ext uri="{FF2B5EF4-FFF2-40B4-BE49-F238E27FC236}">
              <a16:creationId xmlns="" xmlns:a16="http://schemas.microsoft.com/office/drawing/2014/main" id="{5C113A9D-8C5A-4EB7-A657-66B11E12391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43" name="Text Box 1740">
          <a:extLst>
            <a:ext uri="{FF2B5EF4-FFF2-40B4-BE49-F238E27FC236}">
              <a16:creationId xmlns="" xmlns:a16="http://schemas.microsoft.com/office/drawing/2014/main" id="{D8D71FB8-F99F-44A4-A8C0-80053F00DDC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44" name="Text Box 1743">
          <a:extLst>
            <a:ext uri="{FF2B5EF4-FFF2-40B4-BE49-F238E27FC236}">
              <a16:creationId xmlns="" xmlns:a16="http://schemas.microsoft.com/office/drawing/2014/main" id="{BE8559CB-4E98-4325-A153-29423A8F2F5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45" name="Text Box 1746">
          <a:extLst>
            <a:ext uri="{FF2B5EF4-FFF2-40B4-BE49-F238E27FC236}">
              <a16:creationId xmlns="" xmlns:a16="http://schemas.microsoft.com/office/drawing/2014/main" id="{2DE97954-FB99-4EF7-99C0-9A9DA21F6A1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46" name="Text Box 1749">
          <a:extLst>
            <a:ext uri="{FF2B5EF4-FFF2-40B4-BE49-F238E27FC236}">
              <a16:creationId xmlns="" xmlns:a16="http://schemas.microsoft.com/office/drawing/2014/main" id="{12D0841A-E0E7-4032-A09C-599BACF856A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47" name="Text Box 1774">
          <a:extLst>
            <a:ext uri="{FF2B5EF4-FFF2-40B4-BE49-F238E27FC236}">
              <a16:creationId xmlns="" xmlns:a16="http://schemas.microsoft.com/office/drawing/2014/main" id="{E7E5A5A3-2487-4286-B66A-B478DDC66C2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48" name="Text Box 1777">
          <a:extLst>
            <a:ext uri="{FF2B5EF4-FFF2-40B4-BE49-F238E27FC236}">
              <a16:creationId xmlns="" xmlns:a16="http://schemas.microsoft.com/office/drawing/2014/main" id="{F8A4F11F-C1F8-4F70-BC4D-3D7A9640418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49" name="Text Box 1780">
          <a:extLst>
            <a:ext uri="{FF2B5EF4-FFF2-40B4-BE49-F238E27FC236}">
              <a16:creationId xmlns="" xmlns:a16="http://schemas.microsoft.com/office/drawing/2014/main" id="{850506EE-71E7-482D-B136-148AE2D217E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50" name="Text Box 1783">
          <a:extLst>
            <a:ext uri="{FF2B5EF4-FFF2-40B4-BE49-F238E27FC236}">
              <a16:creationId xmlns="" xmlns:a16="http://schemas.microsoft.com/office/drawing/2014/main" id="{D0927541-7B14-4153-9035-435C5C5BBB5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51" name="Text Box 1786">
          <a:extLst>
            <a:ext uri="{FF2B5EF4-FFF2-40B4-BE49-F238E27FC236}">
              <a16:creationId xmlns="" xmlns:a16="http://schemas.microsoft.com/office/drawing/2014/main" id="{4CF962EE-B94D-41F0-97DF-C589EB88614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52" name="Text Box 1789">
          <a:extLst>
            <a:ext uri="{FF2B5EF4-FFF2-40B4-BE49-F238E27FC236}">
              <a16:creationId xmlns="" xmlns:a16="http://schemas.microsoft.com/office/drawing/2014/main" id="{22DEE1F6-5A57-4349-968D-9A33CE04097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53" name="Text Box 1792">
          <a:extLst>
            <a:ext uri="{FF2B5EF4-FFF2-40B4-BE49-F238E27FC236}">
              <a16:creationId xmlns="" xmlns:a16="http://schemas.microsoft.com/office/drawing/2014/main" id="{BA86F1BA-21A1-4452-96A3-8E1616FE7B8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54" name="Text Box 1795">
          <a:extLst>
            <a:ext uri="{FF2B5EF4-FFF2-40B4-BE49-F238E27FC236}">
              <a16:creationId xmlns="" xmlns:a16="http://schemas.microsoft.com/office/drawing/2014/main" id="{41683B11-C28B-4D5F-A045-C206442C430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55" name="Text Box 1798">
          <a:extLst>
            <a:ext uri="{FF2B5EF4-FFF2-40B4-BE49-F238E27FC236}">
              <a16:creationId xmlns="" xmlns:a16="http://schemas.microsoft.com/office/drawing/2014/main" id="{FFCC773B-E99D-4C10-A430-F5C1D31E8E5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56" name="Text Box 1801">
          <a:extLst>
            <a:ext uri="{FF2B5EF4-FFF2-40B4-BE49-F238E27FC236}">
              <a16:creationId xmlns="" xmlns:a16="http://schemas.microsoft.com/office/drawing/2014/main" id="{F4CCAF14-8A3A-4979-8B99-55103B49068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57" name="Text Box 1804">
          <a:extLst>
            <a:ext uri="{FF2B5EF4-FFF2-40B4-BE49-F238E27FC236}">
              <a16:creationId xmlns="" xmlns:a16="http://schemas.microsoft.com/office/drawing/2014/main" id="{DE5714D4-F5D5-4880-A16F-2069E9C765E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58" name="Text Box 1807">
          <a:extLst>
            <a:ext uri="{FF2B5EF4-FFF2-40B4-BE49-F238E27FC236}">
              <a16:creationId xmlns="" xmlns:a16="http://schemas.microsoft.com/office/drawing/2014/main" id="{CB9888C4-D1CC-4646-A922-AD41888DBB9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59" name="Text Box 1810">
          <a:extLst>
            <a:ext uri="{FF2B5EF4-FFF2-40B4-BE49-F238E27FC236}">
              <a16:creationId xmlns="" xmlns:a16="http://schemas.microsoft.com/office/drawing/2014/main" id="{38FC35C7-5EDC-4EC1-B3F2-9541456C8ED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60" name="Text Box 1813">
          <a:extLst>
            <a:ext uri="{FF2B5EF4-FFF2-40B4-BE49-F238E27FC236}">
              <a16:creationId xmlns="" xmlns:a16="http://schemas.microsoft.com/office/drawing/2014/main" id="{655B243D-90B8-45A0-AC81-35C5C0BAF17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61" name="Text Box 1816">
          <a:extLst>
            <a:ext uri="{FF2B5EF4-FFF2-40B4-BE49-F238E27FC236}">
              <a16:creationId xmlns="" xmlns:a16="http://schemas.microsoft.com/office/drawing/2014/main" id="{0B27D6B9-D69D-4906-A082-23961283E54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62" name="Text Box 1841">
          <a:extLst>
            <a:ext uri="{FF2B5EF4-FFF2-40B4-BE49-F238E27FC236}">
              <a16:creationId xmlns="" xmlns:a16="http://schemas.microsoft.com/office/drawing/2014/main" id="{F26F8667-7348-4E19-8185-6431A9B3601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63" name="Text Box 1844">
          <a:extLst>
            <a:ext uri="{FF2B5EF4-FFF2-40B4-BE49-F238E27FC236}">
              <a16:creationId xmlns="" xmlns:a16="http://schemas.microsoft.com/office/drawing/2014/main" id="{809BB0DF-1D4D-4282-B0CB-B730BF90289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64" name="Text Box 1847">
          <a:extLst>
            <a:ext uri="{FF2B5EF4-FFF2-40B4-BE49-F238E27FC236}">
              <a16:creationId xmlns="" xmlns:a16="http://schemas.microsoft.com/office/drawing/2014/main" id="{3EA6D575-5117-4E93-BD84-A56746CDAB7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65" name="Text Box 1850">
          <a:extLst>
            <a:ext uri="{FF2B5EF4-FFF2-40B4-BE49-F238E27FC236}">
              <a16:creationId xmlns="" xmlns:a16="http://schemas.microsoft.com/office/drawing/2014/main" id="{6748C205-E8EF-4865-B48D-62270B41FFB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66" name="Text Box 1853">
          <a:extLst>
            <a:ext uri="{FF2B5EF4-FFF2-40B4-BE49-F238E27FC236}">
              <a16:creationId xmlns="" xmlns:a16="http://schemas.microsoft.com/office/drawing/2014/main" id="{006D539C-B60D-4F3B-8313-E6ADECA4561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67" name="Text Box 1856">
          <a:extLst>
            <a:ext uri="{FF2B5EF4-FFF2-40B4-BE49-F238E27FC236}">
              <a16:creationId xmlns="" xmlns:a16="http://schemas.microsoft.com/office/drawing/2014/main" id="{4EFC6D08-DD33-4309-8315-F9683F4A474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68" name="Text Box 1859">
          <a:extLst>
            <a:ext uri="{FF2B5EF4-FFF2-40B4-BE49-F238E27FC236}">
              <a16:creationId xmlns="" xmlns:a16="http://schemas.microsoft.com/office/drawing/2014/main" id="{D819F7B9-696B-4901-B2B7-D062211F851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69" name="Text Box 1862">
          <a:extLst>
            <a:ext uri="{FF2B5EF4-FFF2-40B4-BE49-F238E27FC236}">
              <a16:creationId xmlns="" xmlns:a16="http://schemas.microsoft.com/office/drawing/2014/main" id="{D60BCC27-D8B2-4E9C-869C-5D6F3E245C6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70" name="Text Box 1865">
          <a:extLst>
            <a:ext uri="{FF2B5EF4-FFF2-40B4-BE49-F238E27FC236}">
              <a16:creationId xmlns="" xmlns:a16="http://schemas.microsoft.com/office/drawing/2014/main" id="{AFB9C012-1D5E-4F2F-9261-77FB34C45AD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71" name="Text Box 1868">
          <a:extLst>
            <a:ext uri="{FF2B5EF4-FFF2-40B4-BE49-F238E27FC236}">
              <a16:creationId xmlns="" xmlns:a16="http://schemas.microsoft.com/office/drawing/2014/main" id="{D7DDADCB-29C3-4DA5-86C8-1113337BFED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72" name="Text Box 1871">
          <a:extLst>
            <a:ext uri="{FF2B5EF4-FFF2-40B4-BE49-F238E27FC236}">
              <a16:creationId xmlns="" xmlns:a16="http://schemas.microsoft.com/office/drawing/2014/main" id="{7C377E5B-BDA8-4A91-BDDD-D655E4FCD91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73" name="Text Box 1874">
          <a:extLst>
            <a:ext uri="{FF2B5EF4-FFF2-40B4-BE49-F238E27FC236}">
              <a16:creationId xmlns="" xmlns:a16="http://schemas.microsoft.com/office/drawing/2014/main" id="{7FD6A05A-BC38-4DFB-9F30-3D1910C8451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74" name="Text Box 1877">
          <a:extLst>
            <a:ext uri="{FF2B5EF4-FFF2-40B4-BE49-F238E27FC236}">
              <a16:creationId xmlns="" xmlns:a16="http://schemas.microsoft.com/office/drawing/2014/main" id="{80FD88CE-8793-44A3-AC1C-C4BCE74F278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75" name="Text Box 1880">
          <a:extLst>
            <a:ext uri="{FF2B5EF4-FFF2-40B4-BE49-F238E27FC236}">
              <a16:creationId xmlns="" xmlns:a16="http://schemas.microsoft.com/office/drawing/2014/main" id="{BB51F26F-A888-43DB-83A1-8F5F19C3430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76" name="Text Box 1883">
          <a:extLst>
            <a:ext uri="{FF2B5EF4-FFF2-40B4-BE49-F238E27FC236}">
              <a16:creationId xmlns="" xmlns:a16="http://schemas.microsoft.com/office/drawing/2014/main" id="{35A62319-0A54-45E8-BD24-1E63897B16C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77" name="Text Box 1908">
          <a:extLst>
            <a:ext uri="{FF2B5EF4-FFF2-40B4-BE49-F238E27FC236}">
              <a16:creationId xmlns="" xmlns:a16="http://schemas.microsoft.com/office/drawing/2014/main" id="{3AA1DFB4-BDF1-4F20-A24E-B76DC191946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78" name="Text Box 1911">
          <a:extLst>
            <a:ext uri="{FF2B5EF4-FFF2-40B4-BE49-F238E27FC236}">
              <a16:creationId xmlns="" xmlns:a16="http://schemas.microsoft.com/office/drawing/2014/main" id="{60E6F8B6-9F3F-4409-81C0-DC475F6EBBF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79" name="Text Box 1914">
          <a:extLst>
            <a:ext uri="{FF2B5EF4-FFF2-40B4-BE49-F238E27FC236}">
              <a16:creationId xmlns="" xmlns:a16="http://schemas.microsoft.com/office/drawing/2014/main" id="{BF048FAF-9AEF-4BD9-87E4-D802DB4A000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80" name="Text Box 1917">
          <a:extLst>
            <a:ext uri="{FF2B5EF4-FFF2-40B4-BE49-F238E27FC236}">
              <a16:creationId xmlns="" xmlns:a16="http://schemas.microsoft.com/office/drawing/2014/main" id="{2F5B029D-AB72-4C58-8BE1-6E7D2020059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81" name="Text Box 1920">
          <a:extLst>
            <a:ext uri="{FF2B5EF4-FFF2-40B4-BE49-F238E27FC236}">
              <a16:creationId xmlns="" xmlns:a16="http://schemas.microsoft.com/office/drawing/2014/main" id="{04110314-5AC3-4FBC-98EC-A27CFA6A973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82" name="Text Box 1923">
          <a:extLst>
            <a:ext uri="{FF2B5EF4-FFF2-40B4-BE49-F238E27FC236}">
              <a16:creationId xmlns="" xmlns:a16="http://schemas.microsoft.com/office/drawing/2014/main" id="{267A66D4-35D0-4593-8A72-1BDE62C0FF4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83" name="Text Box 1926">
          <a:extLst>
            <a:ext uri="{FF2B5EF4-FFF2-40B4-BE49-F238E27FC236}">
              <a16:creationId xmlns="" xmlns:a16="http://schemas.microsoft.com/office/drawing/2014/main" id="{241523D9-E2CE-4C8B-A839-CBF4D049459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84" name="Text Box 1929">
          <a:extLst>
            <a:ext uri="{FF2B5EF4-FFF2-40B4-BE49-F238E27FC236}">
              <a16:creationId xmlns="" xmlns:a16="http://schemas.microsoft.com/office/drawing/2014/main" id="{D1CD1346-FE06-4FA5-8887-F602251FDB0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85" name="Text Box 1932">
          <a:extLst>
            <a:ext uri="{FF2B5EF4-FFF2-40B4-BE49-F238E27FC236}">
              <a16:creationId xmlns="" xmlns:a16="http://schemas.microsoft.com/office/drawing/2014/main" id="{4C6D7ED5-64B0-4423-BCAB-1FECD58B969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86" name="Text Box 1935">
          <a:extLst>
            <a:ext uri="{FF2B5EF4-FFF2-40B4-BE49-F238E27FC236}">
              <a16:creationId xmlns="" xmlns:a16="http://schemas.microsoft.com/office/drawing/2014/main" id="{F62FFA43-A4BB-44DC-9510-8B50F081B64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87" name="Text Box 1938">
          <a:extLst>
            <a:ext uri="{FF2B5EF4-FFF2-40B4-BE49-F238E27FC236}">
              <a16:creationId xmlns="" xmlns:a16="http://schemas.microsoft.com/office/drawing/2014/main" id="{84CE3E1E-2A64-4537-A92C-5D5AD5FB1E4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88" name="Text Box 1941">
          <a:extLst>
            <a:ext uri="{FF2B5EF4-FFF2-40B4-BE49-F238E27FC236}">
              <a16:creationId xmlns="" xmlns:a16="http://schemas.microsoft.com/office/drawing/2014/main" id="{99E70BD7-38F6-4C98-8C4E-D509F0E746F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89" name="Text Box 1944">
          <a:extLst>
            <a:ext uri="{FF2B5EF4-FFF2-40B4-BE49-F238E27FC236}">
              <a16:creationId xmlns="" xmlns:a16="http://schemas.microsoft.com/office/drawing/2014/main" id="{E90A4B9A-4DBD-42A5-9362-264041B6344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90" name="Text Box 1947">
          <a:extLst>
            <a:ext uri="{FF2B5EF4-FFF2-40B4-BE49-F238E27FC236}">
              <a16:creationId xmlns="" xmlns:a16="http://schemas.microsoft.com/office/drawing/2014/main" id="{7347F6C5-5D84-44B0-9041-D464A4F2009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91" name="Text Box 1950">
          <a:extLst>
            <a:ext uri="{FF2B5EF4-FFF2-40B4-BE49-F238E27FC236}">
              <a16:creationId xmlns="" xmlns:a16="http://schemas.microsoft.com/office/drawing/2014/main" id="{05501D7A-2EF1-4FBC-9037-31CF3AF6ACF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92" name="Text Box 1975">
          <a:extLst>
            <a:ext uri="{FF2B5EF4-FFF2-40B4-BE49-F238E27FC236}">
              <a16:creationId xmlns="" xmlns:a16="http://schemas.microsoft.com/office/drawing/2014/main" id="{3DCE0DA6-462E-4D52-8BDA-5B8FFE40968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93" name="Text Box 1978">
          <a:extLst>
            <a:ext uri="{FF2B5EF4-FFF2-40B4-BE49-F238E27FC236}">
              <a16:creationId xmlns="" xmlns:a16="http://schemas.microsoft.com/office/drawing/2014/main" id="{FE3EB2D5-259B-4607-AB28-6884ECADDD5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94" name="Text Box 1981">
          <a:extLst>
            <a:ext uri="{FF2B5EF4-FFF2-40B4-BE49-F238E27FC236}">
              <a16:creationId xmlns="" xmlns:a16="http://schemas.microsoft.com/office/drawing/2014/main" id="{ECD2DD35-F6C5-428C-ABB5-31FFBC08D93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95" name="Text Box 1984">
          <a:extLst>
            <a:ext uri="{FF2B5EF4-FFF2-40B4-BE49-F238E27FC236}">
              <a16:creationId xmlns="" xmlns:a16="http://schemas.microsoft.com/office/drawing/2014/main" id="{36A5E595-8366-4C6C-AAB3-C01D29EEDF7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96" name="Text Box 1987">
          <a:extLst>
            <a:ext uri="{FF2B5EF4-FFF2-40B4-BE49-F238E27FC236}">
              <a16:creationId xmlns="" xmlns:a16="http://schemas.microsoft.com/office/drawing/2014/main" id="{F2B9E964-84B1-4476-8F55-A2F89B483EA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97" name="Text Box 1990">
          <a:extLst>
            <a:ext uri="{FF2B5EF4-FFF2-40B4-BE49-F238E27FC236}">
              <a16:creationId xmlns="" xmlns:a16="http://schemas.microsoft.com/office/drawing/2014/main" id="{EEEAD9DC-E4FE-4CD0-AFB5-08EEE75D9C3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98" name="Text Box 1993">
          <a:extLst>
            <a:ext uri="{FF2B5EF4-FFF2-40B4-BE49-F238E27FC236}">
              <a16:creationId xmlns="" xmlns:a16="http://schemas.microsoft.com/office/drawing/2014/main" id="{AD3E1DE5-2FD3-418E-8B3B-C9A1B6264DC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699" name="Text Box 1996">
          <a:extLst>
            <a:ext uri="{FF2B5EF4-FFF2-40B4-BE49-F238E27FC236}">
              <a16:creationId xmlns="" xmlns:a16="http://schemas.microsoft.com/office/drawing/2014/main" id="{76ED1C08-F795-42C3-B118-4AEB9E47F30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00" name="Text Box 1999">
          <a:extLst>
            <a:ext uri="{FF2B5EF4-FFF2-40B4-BE49-F238E27FC236}">
              <a16:creationId xmlns="" xmlns:a16="http://schemas.microsoft.com/office/drawing/2014/main" id="{0614F05F-32BF-405D-A582-DC9FF62D7B7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01" name="Text Box 2002">
          <a:extLst>
            <a:ext uri="{FF2B5EF4-FFF2-40B4-BE49-F238E27FC236}">
              <a16:creationId xmlns="" xmlns:a16="http://schemas.microsoft.com/office/drawing/2014/main" id="{23876614-9403-469E-8A9F-47A611E146D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02" name="Text Box 2005">
          <a:extLst>
            <a:ext uri="{FF2B5EF4-FFF2-40B4-BE49-F238E27FC236}">
              <a16:creationId xmlns="" xmlns:a16="http://schemas.microsoft.com/office/drawing/2014/main" id="{BF1C8BF0-214A-4323-8D39-39B692B528C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03" name="Text Box 2008">
          <a:extLst>
            <a:ext uri="{FF2B5EF4-FFF2-40B4-BE49-F238E27FC236}">
              <a16:creationId xmlns="" xmlns:a16="http://schemas.microsoft.com/office/drawing/2014/main" id="{2F258C49-C22C-4EBF-9AE9-61FA3A56B77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04" name="Text Box 2011">
          <a:extLst>
            <a:ext uri="{FF2B5EF4-FFF2-40B4-BE49-F238E27FC236}">
              <a16:creationId xmlns="" xmlns:a16="http://schemas.microsoft.com/office/drawing/2014/main" id="{FDCC1205-344C-41B3-BEE6-1157AACB1A8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05" name="Text Box 2014">
          <a:extLst>
            <a:ext uri="{FF2B5EF4-FFF2-40B4-BE49-F238E27FC236}">
              <a16:creationId xmlns="" xmlns:a16="http://schemas.microsoft.com/office/drawing/2014/main" id="{780FC896-B761-4707-8645-E8F6CADF245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06" name="Text Box 2017">
          <a:extLst>
            <a:ext uri="{FF2B5EF4-FFF2-40B4-BE49-F238E27FC236}">
              <a16:creationId xmlns="" xmlns:a16="http://schemas.microsoft.com/office/drawing/2014/main" id="{03A695C4-F971-4F1E-80EC-14491D4039F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07" name="Text Box 2042">
          <a:extLst>
            <a:ext uri="{FF2B5EF4-FFF2-40B4-BE49-F238E27FC236}">
              <a16:creationId xmlns="" xmlns:a16="http://schemas.microsoft.com/office/drawing/2014/main" id="{9A98D241-4ECB-4503-A758-EADADB853E1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08" name="Text Box 2045">
          <a:extLst>
            <a:ext uri="{FF2B5EF4-FFF2-40B4-BE49-F238E27FC236}">
              <a16:creationId xmlns="" xmlns:a16="http://schemas.microsoft.com/office/drawing/2014/main" id="{B09C5591-6CF5-4241-94A0-AC52CBD3148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09" name="Text Box 2048">
          <a:extLst>
            <a:ext uri="{FF2B5EF4-FFF2-40B4-BE49-F238E27FC236}">
              <a16:creationId xmlns="" xmlns:a16="http://schemas.microsoft.com/office/drawing/2014/main" id="{4A441A0E-CCD4-40CB-9187-9FC529A3420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10" name="Text Box 2051">
          <a:extLst>
            <a:ext uri="{FF2B5EF4-FFF2-40B4-BE49-F238E27FC236}">
              <a16:creationId xmlns="" xmlns:a16="http://schemas.microsoft.com/office/drawing/2014/main" id="{C0AED86B-8CA2-468D-B1CC-11AEE9985DF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11" name="Text Box 2054">
          <a:extLst>
            <a:ext uri="{FF2B5EF4-FFF2-40B4-BE49-F238E27FC236}">
              <a16:creationId xmlns="" xmlns:a16="http://schemas.microsoft.com/office/drawing/2014/main" id="{CE6F4242-F9C9-411B-AF45-046DE27E870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12" name="Text Box 2057">
          <a:extLst>
            <a:ext uri="{FF2B5EF4-FFF2-40B4-BE49-F238E27FC236}">
              <a16:creationId xmlns="" xmlns:a16="http://schemas.microsoft.com/office/drawing/2014/main" id="{8965004A-908E-4D1E-A43D-3E22B31BCFF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13" name="Text Box 2060">
          <a:extLst>
            <a:ext uri="{FF2B5EF4-FFF2-40B4-BE49-F238E27FC236}">
              <a16:creationId xmlns="" xmlns:a16="http://schemas.microsoft.com/office/drawing/2014/main" id="{BBF88C32-FB76-4BBC-A65C-F1D60DC9E51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14" name="Text Box 2063">
          <a:extLst>
            <a:ext uri="{FF2B5EF4-FFF2-40B4-BE49-F238E27FC236}">
              <a16:creationId xmlns="" xmlns:a16="http://schemas.microsoft.com/office/drawing/2014/main" id="{FCAE061D-3C22-4D83-B266-010791838F2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15" name="Text Box 2066">
          <a:extLst>
            <a:ext uri="{FF2B5EF4-FFF2-40B4-BE49-F238E27FC236}">
              <a16:creationId xmlns="" xmlns:a16="http://schemas.microsoft.com/office/drawing/2014/main" id="{43D2413F-79B4-4FD4-BC1E-811DE859F63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16" name="Text Box 2069">
          <a:extLst>
            <a:ext uri="{FF2B5EF4-FFF2-40B4-BE49-F238E27FC236}">
              <a16:creationId xmlns="" xmlns:a16="http://schemas.microsoft.com/office/drawing/2014/main" id="{6A3E0701-5C0F-48C1-8A4B-FA8DE923DE8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17" name="Text Box 2072">
          <a:extLst>
            <a:ext uri="{FF2B5EF4-FFF2-40B4-BE49-F238E27FC236}">
              <a16:creationId xmlns="" xmlns:a16="http://schemas.microsoft.com/office/drawing/2014/main" id="{F5169D1C-FECF-482E-9BB5-4C94DF97795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18" name="Text Box 2075">
          <a:extLst>
            <a:ext uri="{FF2B5EF4-FFF2-40B4-BE49-F238E27FC236}">
              <a16:creationId xmlns="" xmlns:a16="http://schemas.microsoft.com/office/drawing/2014/main" id="{4460D26B-EB64-44BF-A62D-E2372807E94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19" name="Text Box 2078">
          <a:extLst>
            <a:ext uri="{FF2B5EF4-FFF2-40B4-BE49-F238E27FC236}">
              <a16:creationId xmlns="" xmlns:a16="http://schemas.microsoft.com/office/drawing/2014/main" id="{2FE2B6FE-A783-472D-990F-0E6E698BE4B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20" name="Text Box 2081">
          <a:extLst>
            <a:ext uri="{FF2B5EF4-FFF2-40B4-BE49-F238E27FC236}">
              <a16:creationId xmlns="" xmlns:a16="http://schemas.microsoft.com/office/drawing/2014/main" id="{10CAEC01-97BB-46D0-95C6-4946B7BDE8A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21" name="Text Box 2084">
          <a:extLst>
            <a:ext uri="{FF2B5EF4-FFF2-40B4-BE49-F238E27FC236}">
              <a16:creationId xmlns="" xmlns:a16="http://schemas.microsoft.com/office/drawing/2014/main" id="{A47E89FE-7B6B-415A-B6AD-59E26E76067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22" name="Text Box 2109">
          <a:extLst>
            <a:ext uri="{FF2B5EF4-FFF2-40B4-BE49-F238E27FC236}">
              <a16:creationId xmlns="" xmlns:a16="http://schemas.microsoft.com/office/drawing/2014/main" id="{81575ED5-D065-46AB-A523-EC8D5BEC215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23" name="Text Box 2112">
          <a:extLst>
            <a:ext uri="{FF2B5EF4-FFF2-40B4-BE49-F238E27FC236}">
              <a16:creationId xmlns="" xmlns:a16="http://schemas.microsoft.com/office/drawing/2014/main" id="{CED4C1EC-D984-471C-B09C-A1003E00A8F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24" name="Text Box 2115">
          <a:extLst>
            <a:ext uri="{FF2B5EF4-FFF2-40B4-BE49-F238E27FC236}">
              <a16:creationId xmlns="" xmlns:a16="http://schemas.microsoft.com/office/drawing/2014/main" id="{082AD7B1-6B9C-4133-BF1F-FBB75F9A3F1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25" name="Text Box 2118">
          <a:extLst>
            <a:ext uri="{FF2B5EF4-FFF2-40B4-BE49-F238E27FC236}">
              <a16:creationId xmlns="" xmlns:a16="http://schemas.microsoft.com/office/drawing/2014/main" id="{FCCA4D16-2FBF-4090-8ADB-0490ED21F57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26" name="Text Box 2121">
          <a:extLst>
            <a:ext uri="{FF2B5EF4-FFF2-40B4-BE49-F238E27FC236}">
              <a16:creationId xmlns="" xmlns:a16="http://schemas.microsoft.com/office/drawing/2014/main" id="{55F9CA65-44AF-4AD2-819C-5F4DABD1B06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27" name="Text Box 2124">
          <a:extLst>
            <a:ext uri="{FF2B5EF4-FFF2-40B4-BE49-F238E27FC236}">
              <a16:creationId xmlns="" xmlns:a16="http://schemas.microsoft.com/office/drawing/2014/main" id="{4C9ACFC8-43B8-4A33-B18E-4144C632B4E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28" name="Text Box 2127">
          <a:extLst>
            <a:ext uri="{FF2B5EF4-FFF2-40B4-BE49-F238E27FC236}">
              <a16:creationId xmlns="" xmlns:a16="http://schemas.microsoft.com/office/drawing/2014/main" id="{A460878B-B77D-473E-9A87-F3EF477245D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29" name="Text Box 2130">
          <a:extLst>
            <a:ext uri="{FF2B5EF4-FFF2-40B4-BE49-F238E27FC236}">
              <a16:creationId xmlns="" xmlns:a16="http://schemas.microsoft.com/office/drawing/2014/main" id="{CBA772B4-05F3-4CC1-9887-AC8CE2FE513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30" name="Text Box 2133">
          <a:extLst>
            <a:ext uri="{FF2B5EF4-FFF2-40B4-BE49-F238E27FC236}">
              <a16:creationId xmlns="" xmlns:a16="http://schemas.microsoft.com/office/drawing/2014/main" id="{C222E3F9-1856-48CD-BAB3-DF1AE2021BE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31" name="Text Box 2136">
          <a:extLst>
            <a:ext uri="{FF2B5EF4-FFF2-40B4-BE49-F238E27FC236}">
              <a16:creationId xmlns="" xmlns:a16="http://schemas.microsoft.com/office/drawing/2014/main" id="{07611A35-3AE2-4B4A-AF00-B0AB61D6E9A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32" name="Text Box 2139">
          <a:extLst>
            <a:ext uri="{FF2B5EF4-FFF2-40B4-BE49-F238E27FC236}">
              <a16:creationId xmlns="" xmlns:a16="http://schemas.microsoft.com/office/drawing/2014/main" id="{9560F3B8-CE15-42A6-BDB4-211968927DC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33" name="Text Box 2142">
          <a:extLst>
            <a:ext uri="{FF2B5EF4-FFF2-40B4-BE49-F238E27FC236}">
              <a16:creationId xmlns="" xmlns:a16="http://schemas.microsoft.com/office/drawing/2014/main" id="{3C2C2AF3-EBCA-4E95-AB0B-CD1A33AF119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34" name="Text Box 2145">
          <a:extLst>
            <a:ext uri="{FF2B5EF4-FFF2-40B4-BE49-F238E27FC236}">
              <a16:creationId xmlns="" xmlns:a16="http://schemas.microsoft.com/office/drawing/2014/main" id="{048DF39F-A2E7-4ADA-AB9F-94AFC97AB8A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35" name="Text Box 2148">
          <a:extLst>
            <a:ext uri="{FF2B5EF4-FFF2-40B4-BE49-F238E27FC236}">
              <a16:creationId xmlns="" xmlns:a16="http://schemas.microsoft.com/office/drawing/2014/main" id="{8928BDC0-314D-4858-A5F2-2C951ABCF81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36" name="Text Box 2151">
          <a:extLst>
            <a:ext uri="{FF2B5EF4-FFF2-40B4-BE49-F238E27FC236}">
              <a16:creationId xmlns="" xmlns:a16="http://schemas.microsoft.com/office/drawing/2014/main" id="{AC49B2CC-7C6B-47E7-866F-582AB640CD0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37" name="Text Box 2176">
          <a:extLst>
            <a:ext uri="{FF2B5EF4-FFF2-40B4-BE49-F238E27FC236}">
              <a16:creationId xmlns="" xmlns:a16="http://schemas.microsoft.com/office/drawing/2014/main" id="{39B87EFB-B6E4-4F9F-9EAC-4799BE37353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38" name="Text Box 2179">
          <a:extLst>
            <a:ext uri="{FF2B5EF4-FFF2-40B4-BE49-F238E27FC236}">
              <a16:creationId xmlns="" xmlns:a16="http://schemas.microsoft.com/office/drawing/2014/main" id="{8785457E-AE67-4D13-9948-8948F96C121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39" name="Text Box 2182">
          <a:extLst>
            <a:ext uri="{FF2B5EF4-FFF2-40B4-BE49-F238E27FC236}">
              <a16:creationId xmlns="" xmlns:a16="http://schemas.microsoft.com/office/drawing/2014/main" id="{DC97250E-826C-4F6D-AAA3-62B8C8D7EC5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40" name="Text Box 2185">
          <a:extLst>
            <a:ext uri="{FF2B5EF4-FFF2-40B4-BE49-F238E27FC236}">
              <a16:creationId xmlns="" xmlns:a16="http://schemas.microsoft.com/office/drawing/2014/main" id="{9C02044B-4383-4A57-AF01-EDDBC6A8AA1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41" name="Text Box 2188">
          <a:extLst>
            <a:ext uri="{FF2B5EF4-FFF2-40B4-BE49-F238E27FC236}">
              <a16:creationId xmlns="" xmlns:a16="http://schemas.microsoft.com/office/drawing/2014/main" id="{20D474BD-D055-438E-BD7B-63586305ECE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42" name="Text Box 2191">
          <a:extLst>
            <a:ext uri="{FF2B5EF4-FFF2-40B4-BE49-F238E27FC236}">
              <a16:creationId xmlns="" xmlns:a16="http://schemas.microsoft.com/office/drawing/2014/main" id="{20305F32-EBAD-40D0-BE88-7C48B2417FF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43" name="Text Box 2194">
          <a:extLst>
            <a:ext uri="{FF2B5EF4-FFF2-40B4-BE49-F238E27FC236}">
              <a16:creationId xmlns="" xmlns:a16="http://schemas.microsoft.com/office/drawing/2014/main" id="{8E7D6E17-DB41-4E84-A430-539EB337257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44" name="Text Box 2197">
          <a:extLst>
            <a:ext uri="{FF2B5EF4-FFF2-40B4-BE49-F238E27FC236}">
              <a16:creationId xmlns="" xmlns:a16="http://schemas.microsoft.com/office/drawing/2014/main" id="{A49D4B22-BEDB-4885-83E9-266FEB31FBE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45" name="Text Box 2200">
          <a:extLst>
            <a:ext uri="{FF2B5EF4-FFF2-40B4-BE49-F238E27FC236}">
              <a16:creationId xmlns="" xmlns:a16="http://schemas.microsoft.com/office/drawing/2014/main" id="{D2E0DD66-2B5A-475D-9531-B6142F8B87D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46" name="Text Box 2203">
          <a:extLst>
            <a:ext uri="{FF2B5EF4-FFF2-40B4-BE49-F238E27FC236}">
              <a16:creationId xmlns="" xmlns:a16="http://schemas.microsoft.com/office/drawing/2014/main" id="{A8D9F557-D182-4B5A-8DE9-D7880187351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47" name="Text Box 2206">
          <a:extLst>
            <a:ext uri="{FF2B5EF4-FFF2-40B4-BE49-F238E27FC236}">
              <a16:creationId xmlns="" xmlns:a16="http://schemas.microsoft.com/office/drawing/2014/main" id="{BA34CA3D-ECD4-41E1-BE69-B28FFA737E0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48" name="Text Box 2209">
          <a:extLst>
            <a:ext uri="{FF2B5EF4-FFF2-40B4-BE49-F238E27FC236}">
              <a16:creationId xmlns="" xmlns:a16="http://schemas.microsoft.com/office/drawing/2014/main" id="{86C7B294-CB87-48AA-91FA-701A1CD9F92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49" name="Text Box 2212">
          <a:extLst>
            <a:ext uri="{FF2B5EF4-FFF2-40B4-BE49-F238E27FC236}">
              <a16:creationId xmlns="" xmlns:a16="http://schemas.microsoft.com/office/drawing/2014/main" id="{75A0BEC7-B097-48F4-9D4F-A0EAE3EEE62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50" name="Text Box 2215">
          <a:extLst>
            <a:ext uri="{FF2B5EF4-FFF2-40B4-BE49-F238E27FC236}">
              <a16:creationId xmlns="" xmlns:a16="http://schemas.microsoft.com/office/drawing/2014/main" id="{D1194890-605E-4930-B37F-6CF69A09788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51" name="Text Box 2218">
          <a:extLst>
            <a:ext uri="{FF2B5EF4-FFF2-40B4-BE49-F238E27FC236}">
              <a16:creationId xmlns="" xmlns:a16="http://schemas.microsoft.com/office/drawing/2014/main" id="{5E0DAC4A-387C-4C08-8F36-3024FC5F028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52" name="Text Box 2243">
          <a:extLst>
            <a:ext uri="{FF2B5EF4-FFF2-40B4-BE49-F238E27FC236}">
              <a16:creationId xmlns="" xmlns:a16="http://schemas.microsoft.com/office/drawing/2014/main" id="{38896F41-CEA1-4568-8498-84681EC1CAA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53" name="Text Box 2246">
          <a:extLst>
            <a:ext uri="{FF2B5EF4-FFF2-40B4-BE49-F238E27FC236}">
              <a16:creationId xmlns="" xmlns:a16="http://schemas.microsoft.com/office/drawing/2014/main" id="{41CB0650-F6F9-494C-92B4-BF15C2A5511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54" name="Text Box 2249">
          <a:extLst>
            <a:ext uri="{FF2B5EF4-FFF2-40B4-BE49-F238E27FC236}">
              <a16:creationId xmlns="" xmlns:a16="http://schemas.microsoft.com/office/drawing/2014/main" id="{91D8CE70-81AC-4A91-AC2F-67F1E01095F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55" name="Text Box 2252">
          <a:extLst>
            <a:ext uri="{FF2B5EF4-FFF2-40B4-BE49-F238E27FC236}">
              <a16:creationId xmlns="" xmlns:a16="http://schemas.microsoft.com/office/drawing/2014/main" id="{20D8C709-9F83-4EE2-B880-F51771342F7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56" name="Text Box 2255">
          <a:extLst>
            <a:ext uri="{FF2B5EF4-FFF2-40B4-BE49-F238E27FC236}">
              <a16:creationId xmlns="" xmlns:a16="http://schemas.microsoft.com/office/drawing/2014/main" id="{F228635B-8817-4B0B-A458-6D571F1A801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57" name="Text Box 2258">
          <a:extLst>
            <a:ext uri="{FF2B5EF4-FFF2-40B4-BE49-F238E27FC236}">
              <a16:creationId xmlns="" xmlns:a16="http://schemas.microsoft.com/office/drawing/2014/main" id="{881AD589-7582-4757-8859-7334E120CE9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58" name="Text Box 2261">
          <a:extLst>
            <a:ext uri="{FF2B5EF4-FFF2-40B4-BE49-F238E27FC236}">
              <a16:creationId xmlns="" xmlns:a16="http://schemas.microsoft.com/office/drawing/2014/main" id="{B4F0FB5F-9D8A-4A43-861D-5D545FD8A4B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59" name="Text Box 2264">
          <a:extLst>
            <a:ext uri="{FF2B5EF4-FFF2-40B4-BE49-F238E27FC236}">
              <a16:creationId xmlns="" xmlns:a16="http://schemas.microsoft.com/office/drawing/2014/main" id="{668C00A9-43B7-49E5-8093-CC1E7CE77AB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60" name="Text Box 2267">
          <a:extLst>
            <a:ext uri="{FF2B5EF4-FFF2-40B4-BE49-F238E27FC236}">
              <a16:creationId xmlns="" xmlns:a16="http://schemas.microsoft.com/office/drawing/2014/main" id="{4FDA83E8-F81B-4390-BA4F-94367677F97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61" name="Text Box 2270">
          <a:extLst>
            <a:ext uri="{FF2B5EF4-FFF2-40B4-BE49-F238E27FC236}">
              <a16:creationId xmlns="" xmlns:a16="http://schemas.microsoft.com/office/drawing/2014/main" id="{1341EAAA-BB83-40B2-90A6-C8E38FB5D6F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62" name="Text Box 2273">
          <a:extLst>
            <a:ext uri="{FF2B5EF4-FFF2-40B4-BE49-F238E27FC236}">
              <a16:creationId xmlns="" xmlns:a16="http://schemas.microsoft.com/office/drawing/2014/main" id="{FE5A4203-7947-4360-8EB9-9780BC35514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63" name="Text Box 2276">
          <a:extLst>
            <a:ext uri="{FF2B5EF4-FFF2-40B4-BE49-F238E27FC236}">
              <a16:creationId xmlns="" xmlns:a16="http://schemas.microsoft.com/office/drawing/2014/main" id="{89D72641-8225-4632-A8A4-7A66DC6161E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64" name="Text Box 2279">
          <a:extLst>
            <a:ext uri="{FF2B5EF4-FFF2-40B4-BE49-F238E27FC236}">
              <a16:creationId xmlns="" xmlns:a16="http://schemas.microsoft.com/office/drawing/2014/main" id="{F598871F-D4BE-4D09-8927-AC91C194754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65" name="Text Box 2282">
          <a:extLst>
            <a:ext uri="{FF2B5EF4-FFF2-40B4-BE49-F238E27FC236}">
              <a16:creationId xmlns="" xmlns:a16="http://schemas.microsoft.com/office/drawing/2014/main" id="{07C7E26C-AB93-4ED3-9F05-BB802A0CAC9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66" name="Text Box 2285">
          <a:extLst>
            <a:ext uri="{FF2B5EF4-FFF2-40B4-BE49-F238E27FC236}">
              <a16:creationId xmlns="" xmlns:a16="http://schemas.microsoft.com/office/drawing/2014/main" id="{A6DD36CA-2E94-4BE3-A4B5-486ED752A52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67" name="Text Box 2310">
          <a:extLst>
            <a:ext uri="{FF2B5EF4-FFF2-40B4-BE49-F238E27FC236}">
              <a16:creationId xmlns="" xmlns:a16="http://schemas.microsoft.com/office/drawing/2014/main" id="{495BECB3-E727-4A4F-B2DB-BD752771885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68" name="Text Box 2313">
          <a:extLst>
            <a:ext uri="{FF2B5EF4-FFF2-40B4-BE49-F238E27FC236}">
              <a16:creationId xmlns="" xmlns:a16="http://schemas.microsoft.com/office/drawing/2014/main" id="{FF6C5771-CDEC-4B30-97A8-9F906CF1389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69" name="Text Box 2316">
          <a:extLst>
            <a:ext uri="{FF2B5EF4-FFF2-40B4-BE49-F238E27FC236}">
              <a16:creationId xmlns="" xmlns:a16="http://schemas.microsoft.com/office/drawing/2014/main" id="{1D5168E0-53BA-454F-B0ED-CDBE2C6D6A0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70" name="Text Box 2319">
          <a:extLst>
            <a:ext uri="{FF2B5EF4-FFF2-40B4-BE49-F238E27FC236}">
              <a16:creationId xmlns="" xmlns:a16="http://schemas.microsoft.com/office/drawing/2014/main" id="{A5B6BBEF-129A-4874-8166-6D1E7E7DE34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71" name="Text Box 2322">
          <a:extLst>
            <a:ext uri="{FF2B5EF4-FFF2-40B4-BE49-F238E27FC236}">
              <a16:creationId xmlns="" xmlns:a16="http://schemas.microsoft.com/office/drawing/2014/main" id="{28DDC938-AA8D-4471-883B-42A02DC8915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72" name="Text Box 2325">
          <a:extLst>
            <a:ext uri="{FF2B5EF4-FFF2-40B4-BE49-F238E27FC236}">
              <a16:creationId xmlns="" xmlns:a16="http://schemas.microsoft.com/office/drawing/2014/main" id="{450DE4FD-2E10-4F7F-9496-DF3DF885E0C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73" name="Text Box 2328">
          <a:extLst>
            <a:ext uri="{FF2B5EF4-FFF2-40B4-BE49-F238E27FC236}">
              <a16:creationId xmlns="" xmlns:a16="http://schemas.microsoft.com/office/drawing/2014/main" id="{9DAAF922-B1CE-4B10-A415-984EB246C81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74" name="Text Box 2331">
          <a:extLst>
            <a:ext uri="{FF2B5EF4-FFF2-40B4-BE49-F238E27FC236}">
              <a16:creationId xmlns="" xmlns:a16="http://schemas.microsoft.com/office/drawing/2014/main" id="{D7107C04-9491-44E7-95CB-62EF1C95021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75" name="Text Box 2334">
          <a:extLst>
            <a:ext uri="{FF2B5EF4-FFF2-40B4-BE49-F238E27FC236}">
              <a16:creationId xmlns="" xmlns:a16="http://schemas.microsoft.com/office/drawing/2014/main" id="{7E1561D6-24DD-4826-ADA2-9D738D009F1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76" name="Text Box 2337">
          <a:extLst>
            <a:ext uri="{FF2B5EF4-FFF2-40B4-BE49-F238E27FC236}">
              <a16:creationId xmlns="" xmlns:a16="http://schemas.microsoft.com/office/drawing/2014/main" id="{BC81D04B-36B4-4ABC-A499-BD0BF7B6423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77" name="Text Box 2340">
          <a:extLst>
            <a:ext uri="{FF2B5EF4-FFF2-40B4-BE49-F238E27FC236}">
              <a16:creationId xmlns="" xmlns:a16="http://schemas.microsoft.com/office/drawing/2014/main" id="{36F3939C-26B6-45AE-8E2F-73165BDD3EF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78" name="Text Box 2343">
          <a:extLst>
            <a:ext uri="{FF2B5EF4-FFF2-40B4-BE49-F238E27FC236}">
              <a16:creationId xmlns="" xmlns:a16="http://schemas.microsoft.com/office/drawing/2014/main" id="{04A80E7D-A3ED-43CC-878E-CDB2F11CE38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79" name="Text Box 2346">
          <a:extLst>
            <a:ext uri="{FF2B5EF4-FFF2-40B4-BE49-F238E27FC236}">
              <a16:creationId xmlns="" xmlns:a16="http://schemas.microsoft.com/office/drawing/2014/main" id="{DE004CF0-B85E-476A-8F8F-889EBE12978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80" name="Text Box 2349">
          <a:extLst>
            <a:ext uri="{FF2B5EF4-FFF2-40B4-BE49-F238E27FC236}">
              <a16:creationId xmlns="" xmlns:a16="http://schemas.microsoft.com/office/drawing/2014/main" id="{52B51746-1339-48DC-8132-9EB9117FACB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81" name="Text Box 2352">
          <a:extLst>
            <a:ext uri="{FF2B5EF4-FFF2-40B4-BE49-F238E27FC236}">
              <a16:creationId xmlns="" xmlns:a16="http://schemas.microsoft.com/office/drawing/2014/main" id="{7F35E189-4D08-4486-BEFE-085A0924E30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82" name="Text Box 2377">
          <a:extLst>
            <a:ext uri="{FF2B5EF4-FFF2-40B4-BE49-F238E27FC236}">
              <a16:creationId xmlns="" xmlns:a16="http://schemas.microsoft.com/office/drawing/2014/main" id="{13874801-8386-46C3-98AD-A867CC295FF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83" name="Text Box 2380">
          <a:extLst>
            <a:ext uri="{FF2B5EF4-FFF2-40B4-BE49-F238E27FC236}">
              <a16:creationId xmlns="" xmlns:a16="http://schemas.microsoft.com/office/drawing/2014/main" id="{F6C78096-6E91-477E-B633-4AA0DA9C2FD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84" name="Text Box 2383">
          <a:extLst>
            <a:ext uri="{FF2B5EF4-FFF2-40B4-BE49-F238E27FC236}">
              <a16:creationId xmlns="" xmlns:a16="http://schemas.microsoft.com/office/drawing/2014/main" id="{EF7CABF6-3FAF-404B-B79C-A7268070B1C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85" name="Text Box 2386">
          <a:extLst>
            <a:ext uri="{FF2B5EF4-FFF2-40B4-BE49-F238E27FC236}">
              <a16:creationId xmlns="" xmlns:a16="http://schemas.microsoft.com/office/drawing/2014/main" id="{10493F43-610A-428B-935F-4986F9F55E1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86" name="Text Box 2389">
          <a:extLst>
            <a:ext uri="{FF2B5EF4-FFF2-40B4-BE49-F238E27FC236}">
              <a16:creationId xmlns="" xmlns:a16="http://schemas.microsoft.com/office/drawing/2014/main" id="{AFBE23A9-39EE-4E7D-A976-BBB0A06D388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87" name="Text Box 2392">
          <a:extLst>
            <a:ext uri="{FF2B5EF4-FFF2-40B4-BE49-F238E27FC236}">
              <a16:creationId xmlns="" xmlns:a16="http://schemas.microsoft.com/office/drawing/2014/main" id="{B244528D-A438-43F2-BF78-22916549EAB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88" name="Text Box 2395">
          <a:extLst>
            <a:ext uri="{FF2B5EF4-FFF2-40B4-BE49-F238E27FC236}">
              <a16:creationId xmlns="" xmlns:a16="http://schemas.microsoft.com/office/drawing/2014/main" id="{F71E5EEE-AC55-4C19-BBE9-FDF2F283ECA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89" name="Text Box 2398">
          <a:extLst>
            <a:ext uri="{FF2B5EF4-FFF2-40B4-BE49-F238E27FC236}">
              <a16:creationId xmlns="" xmlns:a16="http://schemas.microsoft.com/office/drawing/2014/main" id="{C41F1900-155F-447C-A16A-6A8C93F7CD2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90" name="Text Box 2401">
          <a:extLst>
            <a:ext uri="{FF2B5EF4-FFF2-40B4-BE49-F238E27FC236}">
              <a16:creationId xmlns="" xmlns:a16="http://schemas.microsoft.com/office/drawing/2014/main" id="{C128B967-2A9D-4151-9F0B-4E1922546DA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91" name="Text Box 2404">
          <a:extLst>
            <a:ext uri="{FF2B5EF4-FFF2-40B4-BE49-F238E27FC236}">
              <a16:creationId xmlns="" xmlns:a16="http://schemas.microsoft.com/office/drawing/2014/main" id="{6ABEB1B6-D2AA-4C53-AB37-7577BC8BFD8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92" name="Text Box 2407">
          <a:extLst>
            <a:ext uri="{FF2B5EF4-FFF2-40B4-BE49-F238E27FC236}">
              <a16:creationId xmlns="" xmlns:a16="http://schemas.microsoft.com/office/drawing/2014/main" id="{0123D7BF-4A95-4EE5-B90E-3A545A3CC14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93" name="Text Box 2410">
          <a:extLst>
            <a:ext uri="{FF2B5EF4-FFF2-40B4-BE49-F238E27FC236}">
              <a16:creationId xmlns="" xmlns:a16="http://schemas.microsoft.com/office/drawing/2014/main" id="{C88248C6-4D01-42AA-9731-2558A83919F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94" name="Text Box 2413">
          <a:extLst>
            <a:ext uri="{FF2B5EF4-FFF2-40B4-BE49-F238E27FC236}">
              <a16:creationId xmlns="" xmlns:a16="http://schemas.microsoft.com/office/drawing/2014/main" id="{B90BC092-4B03-4DF5-B109-CC5572D3B2A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95" name="Text Box 2416">
          <a:extLst>
            <a:ext uri="{FF2B5EF4-FFF2-40B4-BE49-F238E27FC236}">
              <a16:creationId xmlns="" xmlns:a16="http://schemas.microsoft.com/office/drawing/2014/main" id="{C6156B81-5279-4B60-8F70-D925D0C54C7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96" name="Text Box 2419">
          <a:extLst>
            <a:ext uri="{FF2B5EF4-FFF2-40B4-BE49-F238E27FC236}">
              <a16:creationId xmlns="" xmlns:a16="http://schemas.microsoft.com/office/drawing/2014/main" id="{7D060276-1909-442F-AD6C-73BF514407E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97" name="Text Box 2444">
          <a:extLst>
            <a:ext uri="{FF2B5EF4-FFF2-40B4-BE49-F238E27FC236}">
              <a16:creationId xmlns="" xmlns:a16="http://schemas.microsoft.com/office/drawing/2014/main" id="{66CBBA84-8194-41E7-916A-6676C47A52D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98" name="Text Box 2447">
          <a:extLst>
            <a:ext uri="{FF2B5EF4-FFF2-40B4-BE49-F238E27FC236}">
              <a16:creationId xmlns="" xmlns:a16="http://schemas.microsoft.com/office/drawing/2014/main" id="{ECC948F7-45B9-4E11-8A68-033039080B6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799" name="Text Box 2450">
          <a:extLst>
            <a:ext uri="{FF2B5EF4-FFF2-40B4-BE49-F238E27FC236}">
              <a16:creationId xmlns="" xmlns:a16="http://schemas.microsoft.com/office/drawing/2014/main" id="{3726D4C3-C6D1-4B6D-8336-B393584FAA8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00" name="Text Box 2453">
          <a:extLst>
            <a:ext uri="{FF2B5EF4-FFF2-40B4-BE49-F238E27FC236}">
              <a16:creationId xmlns="" xmlns:a16="http://schemas.microsoft.com/office/drawing/2014/main" id="{9814D967-AF29-4BDA-97A0-10E3FF4C723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01" name="Text Box 2456">
          <a:extLst>
            <a:ext uri="{FF2B5EF4-FFF2-40B4-BE49-F238E27FC236}">
              <a16:creationId xmlns="" xmlns:a16="http://schemas.microsoft.com/office/drawing/2014/main" id="{2CE50827-9E2F-4327-AC01-E4D84B8A90E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02" name="Text Box 2459">
          <a:extLst>
            <a:ext uri="{FF2B5EF4-FFF2-40B4-BE49-F238E27FC236}">
              <a16:creationId xmlns="" xmlns:a16="http://schemas.microsoft.com/office/drawing/2014/main" id="{BD972156-92DB-48B6-8AA9-CF515709BF5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03" name="Text Box 2462">
          <a:extLst>
            <a:ext uri="{FF2B5EF4-FFF2-40B4-BE49-F238E27FC236}">
              <a16:creationId xmlns="" xmlns:a16="http://schemas.microsoft.com/office/drawing/2014/main" id="{8A9E8AF7-5F27-4FD1-A05F-043DE5BF4F4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04" name="Text Box 2465">
          <a:extLst>
            <a:ext uri="{FF2B5EF4-FFF2-40B4-BE49-F238E27FC236}">
              <a16:creationId xmlns="" xmlns:a16="http://schemas.microsoft.com/office/drawing/2014/main" id="{88A5F8D7-A78D-4E8D-BAA5-83CD33EE59D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05" name="Text Box 2468">
          <a:extLst>
            <a:ext uri="{FF2B5EF4-FFF2-40B4-BE49-F238E27FC236}">
              <a16:creationId xmlns="" xmlns:a16="http://schemas.microsoft.com/office/drawing/2014/main" id="{E6D1CB7B-B381-4DAD-AEB2-99344DC46DD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06" name="Text Box 2471">
          <a:extLst>
            <a:ext uri="{FF2B5EF4-FFF2-40B4-BE49-F238E27FC236}">
              <a16:creationId xmlns="" xmlns:a16="http://schemas.microsoft.com/office/drawing/2014/main" id="{70D0ED79-8262-44FF-87A3-66E54BAB4F4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07" name="Text Box 2474">
          <a:extLst>
            <a:ext uri="{FF2B5EF4-FFF2-40B4-BE49-F238E27FC236}">
              <a16:creationId xmlns="" xmlns:a16="http://schemas.microsoft.com/office/drawing/2014/main" id="{387BF1D3-B269-43C9-BCAC-52D8C31A2A9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08" name="Text Box 2477">
          <a:extLst>
            <a:ext uri="{FF2B5EF4-FFF2-40B4-BE49-F238E27FC236}">
              <a16:creationId xmlns="" xmlns:a16="http://schemas.microsoft.com/office/drawing/2014/main" id="{2D2D1566-EF54-4C3E-869C-0F1DDC45759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09" name="Text Box 2480">
          <a:extLst>
            <a:ext uri="{FF2B5EF4-FFF2-40B4-BE49-F238E27FC236}">
              <a16:creationId xmlns="" xmlns:a16="http://schemas.microsoft.com/office/drawing/2014/main" id="{B1612ECC-D2FC-44D0-9870-B6C779251C3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10" name="Text Box 2483">
          <a:extLst>
            <a:ext uri="{FF2B5EF4-FFF2-40B4-BE49-F238E27FC236}">
              <a16:creationId xmlns="" xmlns:a16="http://schemas.microsoft.com/office/drawing/2014/main" id="{411120CD-9C51-45C7-88F9-AB5F2402238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11" name="Text Box 2486">
          <a:extLst>
            <a:ext uri="{FF2B5EF4-FFF2-40B4-BE49-F238E27FC236}">
              <a16:creationId xmlns="" xmlns:a16="http://schemas.microsoft.com/office/drawing/2014/main" id="{EFAC07EF-73B4-4B85-AF25-41E0EB0EE4D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12" name="Text Box 2511">
          <a:extLst>
            <a:ext uri="{FF2B5EF4-FFF2-40B4-BE49-F238E27FC236}">
              <a16:creationId xmlns="" xmlns:a16="http://schemas.microsoft.com/office/drawing/2014/main" id="{D4AE0A5C-32A2-4A84-9AD3-CCB162FA336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13" name="Text Box 2514">
          <a:extLst>
            <a:ext uri="{FF2B5EF4-FFF2-40B4-BE49-F238E27FC236}">
              <a16:creationId xmlns="" xmlns:a16="http://schemas.microsoft.com/office/drawing/2014/main" id="{E8659D28-7625-4527-B9A1-F7CCE96CA39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14" name="Text Box 2517">
          <a:extLst>
            <a:ext uri="{FF2B5EF4-FFF2-40B4-BE49-F238E27FC236}">
              <a16:creationId xmlns="" xmlns:a16="http://schemas.microsoft.com/office/drawing/2014/main" id="{FB61EC69-DEB9-48A7-ADB8-F1A8308D89B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15" name="Text Box 2520">
          <a:extLst>
            <a:ext uri="{FF2B5EF4-FFF2-40B4-BE49-F238E27FC236}">
              <a16:creationId xmlns="" xmlns:a16="http://schemas.microsoft.com/office/drawing/2014/main" id="{BBCFB5BE-25A6-4DEB-81EB-C98071FA385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16" name="Text Box 2523">
          <a:extLst>
            <a:ext uri="{FF2B5EF4-FFF2-40B4-BE49-F238E27FC236}">
              <a16:creationId xmlns="" xmlns:a16="http://schemas.microsoft.com/office/drawing/2014/main" id="{81E16959-14E5-486E-BF3F-417E4C45638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17" name="Text Box 2526">
          <a:extLst>
            <a:ext uri="{FF2B5EF4-FFF2-40B4-BE49-F238E27FC236}">
              <a16:creationId xmlns="" xmlns:a16="http://schemas.microsoft.com/office/drawing/2014/main" id="{998878CE-2ABE-44E3-89B8-9495760FD21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18" name="Text Box 2529">
          <a:extLst>
            <a:ext uri="{FF2B5EF4-FFF2-40B4-BE49-F238E27FC236}">
              <a16:creationId xmlns="" xmlns:a16="http://schemas.microsoft.com/office/drawing/2014/main" id="{740409CD-25BC-4822-8E94-1B967653B09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19" name="Text Box 2532">
          <a:extLst>
            <a:ext uri="{FF2B5EF4-FFF2-40B4-BE49-F238E27FC236}">
              <a16:creationId xmlns="" xmlns:a16="http://schemas.microsoft.com/office/drawing/2014/main" id="{0025E4AD-F61C-4489-AB29-C599425A9F5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20" name="Text Box 2535">
          <a:extLst>
            <a:ext uri="{FF2B5EF4-FFF2-40B4-BE49-F238E27FC236}">
              <a16:creationId xmlns="" xmlns:a16="http://schemas.microsoft.com/office/drawing/2014/main" id="{DC1F6903-4A1A-4C2F-B448-3BB65B762E2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21" name="Text Box 2538">
          <a:extLst>
            <a:ext uri="{FF2B5EF4-FFF2-40B4-BE49-F238E27FC236}">
              <a16:creationId xmlns="" xmlns:a16="http://schemas.microsoft.com/office/drawing/2014/main" id="{E26F2E0A-3FC1-4C82-9D98-0B03193BE09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22" name="Text Box 2541">
          <a:extLst>
            <a:ext uri="{FF2B5EF4-FFF2-40B4-BE49-F238E27FC236}">
              <a16:creationId xmlns="" xmlns:a16="http://schemas.microsoft.com/office/drawing/2014/main" id="{0B1BBB17-DB7B-4A51-B657-9C078300D6F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23" name="Text Box 2544">
          <a:extLst>
            <a:ext uri="{FF2B5EF4-FFF2-40B4-BE49-F238E27FC236}">
              <a16:creationId xmlns="" xmlns:a16="http://schemas.microsoft.com/office/drawing/2014/main" id="{CE253586-5947-4FE7-8ADD-7787F6A3880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24" name="Text Box 2547">
          <a:extLst>
            <a:ext uri="{FF2B5EF4-FFF2-40B4-BE49-F238E27FC236}">
              <a16:creationId xmlns="" xmlns:a16="http://schemas.microsoft.com/office/drawing/2014/main" id="{DC4D0B91-C5C0-4AE5-A5D2-3BAD9699652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25" name="Text Box 2550">
          <a:extLst>
            <a:ext uri="{FF2B5EF4-FFF2-40B4-BE49-F238E27FC236}">
              <a16:creationId xmlns="" xmlns:a16="http://schemas.microsoft.com/office/drawing/2014/main" id="{8B206D1C-7790-497E-B860-8AD1D342BCE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26" name="Text Box 2553">
          <a:extLst>
            <a:ext uri="{FF2B5EF4-FFF2-40B4-BE49-F238E27FC236}">
              <a16:creationId xmlns="" xmlns:a16="http://schemas.microsoft.com/office/drawing/2014/main" id="{34C2C6E4-3210-430E-AF30-A9EEE52D23A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27" name="Text Box 2578">
          <a:extLst>
            <a:ext uri="{FF2B5EF4-FFF2-40B4-BE49-F238E27FC236}">
              <a16:creationId xmlns="" xmlns:a16="http://schemas.microsoft.com/office/drawing/2014/main" id="{3CC80EC0-FAC9-4F86-91FF-D26786C7705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28" name="Text Box 2581">
          <a:extLst>
            <a:ext uri="{FF2B5EF4-FFF2-40B4-BE49-F238E27FC236}">
              <a16:creationId xmlns="" xmlns:a16="http://schemas.microsoft.com/office/drawing/2014/main" id="{A71E8B60-C4F6-49B5-B30D-85A0808F1C9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29" name="Text Box 2584">
          <a:extLst>
            <a:ext uri="{FF2B5EF4-FFF2-40B4-BE49-F238E27FC236}">
              <a16:creationId xmlns="" xmlns:a16="http://schemas.microsoft.com/office/drawing/2014/main" id="{D933D8E4-B9DC-4571-8294-20AA83E4D1E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30" name="Text Box 2587">
          <a:extLst>
            <a:ext uri="{FF2B5EF4-FFF2-40B4-BE49-F238E27FC236}">
              <a16:creationId xmlns="" xmlns:a16="http://schemas.microsoft.com/office/drawing/2014/main" id="{D7394F87-785C-4E05-8E94-57BEA7ED9DB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31" name="Text Box 2590">
          <a:extLst>
            <a:ext uri="{FF2B5EF4-FFF2-40B4-BE49-F238E27FC236}">
              <a16:creationId xmlns="" xmlns:a16="http://schemas.microsoft.com/office/drawing/2014/main" id="{4AD9E6B2-E4F9-4ED7-85C6-5CFE44471DD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32" name="Text Box 2593">
          <a:extLst>
            <a:ext uri="{FF2B5EF4-FFF2-40B4-BE49-F238E27FC236}">
              <a16:creationId xmlns="" xmlns:a16="http://schemas.microsoft.com/office/drawing/2014/main" id="{8B41796B-723B-43B8-BB0B-BD09755FB6B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33" name="Text Box 2596">
          <a:extLst>
            <a:ext uri="{FF2B5EF4-FFF2-40B4-BE49-F238E27FC236}">
              <a16:creationId xmlns="" xmlns:a16="http://schemas.microsoft.com/office/drawing/2014/main" id="{CE968171-EBB1-4C3D-92C1-E4C44D62C54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34" name="Text Box 2599">
          <a:extLst>
            <a:ext uri="{FF2B5EF4-FFF2-40B4-BE49-F238E27FC236}">
              <a16:creationId xmlns="" xmlns:a16="http://schemas.microsoft.com/office/drawing/2014/main" id="{8EE464EC-EE82-4CEE-BE4D-33663E64BBC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35" name="Text Box 2602">
          <a:extLst>
            <a:ext uri="{FF2B5EF4-FFF2-40B4-BE49-F238E27FC236}">
              <a16:creationId xmlns="" xmlns:a16="http://schemas.microsoft.com/office/drawing/2014/main" id="{EAF49007-4980-4E62-BC21-E32CA1FB357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36" name="Text Box 2605">
          <a:extLst>
            <a:ext uri="{FF2B5EF4-FFF2-40B4-BE49-F238E27FC236}">
              <a16:creationId xmlns="" xmlns:a16="http://schemas.microsoft.com/office/drawing/2014/main" id="{5DA41AE6-CADC-4227-8B73-2D56040BDA0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37" name="Text Box 2608">
          <a:extLst>
            <a:ext uri="{FF2B5EF4-FFF2-40B4-BE49-F238E27FC236}">
              <a16:creationId xmlns="" xmlns:a16="http://schemas.microsoft.com/office/drawing/2014/main" id="{5DEDA3C3-886F-4ACC-83DE-1F79EC2CC540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38" name="Text Box 2611">
          <a:extLst>
            <a:ext uri="{FF2B5EF4-FFF2-40B4-BE49-F238E27FC236}">
              <a16:creationId xmlns="" xmlns:a16="http://schemas.microsoft.com/office/drawing/2014/main" id="{CFE5B75B-8E83-4065-9CDD-0F569A9FBE5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39" name="Text Box 2614">
          <a:extLst>
            <a:ext uri="{FF2B5EF4-FFF2-40B4-BE49-F238E27FC236}">
              <a16:creationId xmlns="" xmlns:a16="http://schemas.microsoft.com/office/drawing/2014/main" id="{B0A5438B-DE03-428D-83F6-E6C7EAA2DAA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40" name="Text Box 2617">
          <a:extLst>
            <a:ext uri="{FF2B5EF4-FFF2-40B4-BE49-F238E27FC236}">
              <a16:creationId xmlns="" xmlns:a16="http://schemas.microsoft.com/office/drawing/2014/main" id="{B56677BB-D2A5-4B9A-817B-77766B00AB6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41" name="Text Box 2620">
          <a:extLst>
            <a:ext uri="{FF2B5EF4-FFF2-40B4-BE49-F238E27FC236}">
              <a16:creationId xmlns="" xmlns:a16="http://schemas.microsoft.com/office/drawing/2014/main" id="{2B552DD0-8956-427B-BD59-24B20352FA5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42" name="Text Box 2645">
          <a:extLst>
            <a:ext uri="{FF2B5EF4-FFF2-40B4-BE49-F238E27FC236}">
              <a16:creationId xmlns="" xmlns:a16="http://schemas.microsoft.com/office/drawing/2014/main" id="{A500E023-7CA7-4862-8D01-7F593FA373C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43" name="Text Box 2648">
          <a:extLst>
            <a:ext uri="{FF2B5EF4-FFF2-40B4-BE49-F238E27FC236}">
              <a16:creationId xmlns="" xmlns:a16="http://schemas.microsoft.com/office/drawing/2014/main" id="{E35BEE4C-F232-494D-85BA-7DFB00765C4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44" name="Text Box 2651">
          <a:extLst>
            <a:ext uri="{FF2B5EF4-FFF2-40B4-BE49-F238E27FC236}">
              <a16:creationId xmlns="" xmlns:a16="http://schemas.microsoft.com/office/drawing/2014/main" id="{6FBC06D5-17DB-421B-9BAD-42EC8CC00E8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45" name="Text Box 2654">
          <a:extLst>
            <a:ext uri="{FF2B5EF4-FFF2-40B4-BE49-F238E27FC236}">
              <a16:creationId xmlns="" xmlns:a16="http://schemas.microsoft.com/office/drawing/2014/main" id="{6F0DA385-7723-4B78-AB9B-261E4C19CF0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46" name="Text Box 2657">
          <a:extLst>
            <a:ext uri="{FF2B5EF4-FFF2-40B4-BE49-F238E27FC236}">
              <a16:creationId xmlns="" xmlns:a16="http://schemas.microsoft.com/office/drawing/2014/main" id="{00F0E901-72F8-4BAC-9F26-7A1943CDB61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47" name="Text Box 2660">
          <a:extLst>
            <a:ext uri="{FF2B5EF4-FFF2-40B4-BE49-F238E27FC236}">
              <a16:creationId xmlns="" xmlns:a16="http://schemas.microsoft.com/office/drawing/2014/main" id="{5D4DEEA0-1373-4BA2-86F3-92880C2F6344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48" name="Text Box 2663">
          <a:extLst>
            <a:ext uri="{FF2B5EF4-FFF2-40B4-BE49-F238E27FC236}">
              <a16:creationId xmlns="" xmlns:a16="http://schemas.microsoft.com/office/drawing/2014/main" id="{8CC5D097-3FB6-4790-BEB1-11D92453535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49" name="Text Box 2666">
          <a:extLst>
            <a:ext uri="{FF2B5EF4-FFF2-40B4-BE49-F238E27FC236}">
              <a16:creationId xmlns="" xmlns:a16="http://schemas.microsoft.com/office/drawing/2014/main" id="{4A99D0C2-EADE-4A24-8AE5-0E72A02D55A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50" name="Text Box 2669">
          <a:extLst>
            <a:ext uri="{FF2B5EF4-FFF2-40B4-BE49-F238E27FC236}">
              <a16:creationId xmlns="" xmlns:a16="http://schemas.microsoft.com/office/drawing/2014/main" id="{1F32A11E-921E-483A-8D0D-F8DCB279388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51" name="Text Box 2672">
          <a:extLst>
            <a:ext uri="{FF2B5EF4-FFF2-40B4-BE49-F238E27FC236}">
              <a16:creationId xmlns="" xmlns:a16="http://schemas.microsoft.com/office/drawing/2014/main" id="{654F40E5-EB50-4EBA-8952-7313E9ABB47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52" name="Text Box 2675">
          <a:extLst>
            <a:ext uri="{FF2B5EF4-FFF2-40B4-BE49-F238E27FC236}">
              <a16:creationId xmlns="" xmlns:a16="http://schemas.microsoft.com/office/drawing/2014/main" id="{78BD5E91-B744-4F62-8FA0-5BFAFBAEE01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53" name="Text Box 2678">
          <a:extLst>
            <a:ext uri="{FF2B5EF4-FFF2-40B4-BE49-F238E27FC236}">
              <a16:creationId xmlns="" xmlns:a16="http://schemas.microsoft.com/office/drawing/2014/main" id="{C707670B-CB01-422D-80AA-CBDB7074B03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54" name="Text Box 2681">
          <a:extLst>
            <a:ext uri="{FF2B5EF4-FFF2-40B4-BE49-F238E27FC236}">
              <a16:creationId xmlns="" xmlns:a16="http://schemas.microsoft.com/office/drawing/2014/main" id="{FBB45135-0287-4013-ACF5-8054553F573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55" name="Text Box 2684">
          <a:extLst>
            <a:ext uri="{FF2B5EF4-FFF2-40B4-BE49-F238E27FC236}">
              <a16:creationId xmlns="" xmlns:a16="http://schemas.microsoft.com/office/drawing/2014/main" id="{939340F6-2417-479D-BBB9-6272C3D437CF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56" name="Text Box 2687">
          <a:extLst>
            <a:ext uri="{FF2B5EF4-FFF2-40B4-BE49-F238E27FC236}">
              <a16:creationId xmlns="" xmlns:a16="http://schemas.microsoft.com/office/drawing/2014/main" id="{5A64E16C-3795-4639-8D6E-3D8ADEE9513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57" name="Text Box 2712">
          <a:extLst>
            <a:ext uri="{FF2B5EF4-FFF2-40B4-BE49-F238E27FC236}">
              <a16:creationId xmlns="" xmlns:a16="http://schemas.microsoft.com/office/drawing/2014/main" id="{0EF458B5-1E85-462F-9AFD-0E4E86114FA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58" name="Text Box 2715">
          <a:extLst>
            <a:ext uri="{FF2B5EF4-FFF2-40B4-BE49-F238E27FC236}">
              <a16:creationId xmlns="" xmlns:a16="http://schemas.microsoft.com/office/drawing/2014/main" id="{73A7F27C-CDE1-470E-BA86-808A8E1269B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59" name="Text Box 2718">
          <a:extLst>
            <a:ext uri="{FF2B5EF4-FFF2-40B4-BE49-F238E27FC236}">
              <a16:creationId xmlns="" xmlns:a16="http://schemas.microsoft.com/office/drawing/2014/main" id="{1A47492B-98A3-43A1-84F3-85878F85A06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60" name="Text Box 2721">
          <a:extLst>
            <a:ext uri="{FF2B5EF4-FFF2-40B4-BE49-F238E27FC236}">
              <a16:creationId xmlns="" xmlns:a16="http://schemas.microsoft.com/office/drawing/2014/main" id="{47C749C4-7CD7-42DB-9CEE-D00FBC8BB68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61" name="Text Box 2724">
          <a:extLst>
            <a:ext uri="{FF2B5EF4-FFF2-40B4-BE49-F238E27FC236}">
              <a16:creationId xmlns="" xmlns:a16="http://schemas.microsoft.com/office/drawing/2014/main" id="{E6DD4393-8D0B-4F0F-86DC-30216DB06EA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62" name="Text Box 2727">
          <a:extLst>
            <a:ext uri="{FF2B5EF4-FFF2-40B4-BE49-F238E27FC236}">
              <a16:creationId xmlns="" xmlns:a16="http://schemas.microsoft.com/office/drawing/2014/main" id="{52F4DD3D-A0BB-4460-8018-0512A5BFEFA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63" name="Text Box 2730">
          <a:extLst>
            <a:ext uri="{FF2B5EF4-FFF2-40B4-BE49-F238E27FC236}">
              <a16:creationId xmlns="" xmlns:a16="http://schemas.microsoft.com/office/drawing/2014/main" id="{FA8C2BD2-F596-4B7A-8EEA-96F09E2B78E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64" name="Text Box 2733">
          <a:extLst>
            <a:ext uri="{FF2B5EF4-FFF2-40B4-BE49-F238E27FC236}">
              <a16:creationId xmlns="" xmlns:a16="http://schemas.microsoft.com/office/drawing/2014/main" id="{223216C4-42EF-47A9-9FBD-A4A488CC9B7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65" name="Text Box 2736">
          <a:extLst>
            <a:ext uri="{FF2B5EF4-FFF2-40B4-BE49-F238E27FC236}">
              <a16:creationId xmlns="" xmlns:a16="http://schemas.microsoft.com/office/drawing/2014/main" id="{C1327ED0-E87D-49A3-B93C-0AE1F8823B5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66" name="Text Box 2739">
          <a:extLst>
            <a:ext uri="{FF2B5EF4-FFF2-40B4-BE49-F238E27FC236}">
              <a16:creationId xmlns="" xmlns:a16="http://schemas.microsoft.com/office/drawing/2014/main" id="{9F968AC3-AA9C-4519-8FE6-3419E38D5CA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67" name="Text Box 2742">
          <a:extLst>
            <a:ext uri="{FF2B5EF4-FFF2-40B4-BE49-F238E27FC236}">
              <a16:creationId xmlns="" xmlns:a16="http://schemas.microsoft.com/office/drawing/2014/main" id="{04857D82-AA5D-49BD-9715-5EFBA37D55C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68" name="Text Box 2745">
          <a:extLst>
            <a:ext uri="{FF2B5EF4-FFF2-40B4-BE49-F238E27FC236}">
              <a16:creationId xmlns="" xmlns:a16="http://schemas.microsoft.com/office/drawing/2014/main" id="{4C899130-F6B3-4506-BB1A-A3A9CBF9BBED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69" name="Text Box 2748">
          <a:extLst>
            <a:ext uri="{FF2B5EF4-FFF2-40B4-BE49-F238E27FC236}">
              <a16:creationId xmlns="" xmlns:a16="http://schemas.microsoft.com/office/drawing/2014/main" id="{38958A81-5964-4EBC-B89C-E9DE5923CB18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70" name="Text Box 2751">
          <a:extLst>
            <a:ext uri="{FF2B5EF4-FFF2-40B4-BE49-F238E27FC236}">
              <a16:creationId xmlns="" xmlns:a16="http://schemas.microsoft.com/office/drawing/2014/main" id="{DE047230-F039-4244-8B62-FC1A94BA2C3B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71" name="Text Box 2754">
          <a:extLst>
            <a:ext uri="{FF2B5EF4-FFF2-40B4-BE49-F238E27FC236}">
              <a16:creationId xmlns="" xmlns:a16="http://schemas.microsoft.com/office/drawing/2014/main" id="{97709567-2C3B-4686-9858-CFB0004642B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72" name="Text Box 2779">
          <a:extLst>
            <a:ext uri="{FF2B5EF4-FFF2-40B4-BE49-F238E27FC236}">
              <a16:creationId xmlns="" xmlns:a16="http://schemas.microsoft.com/office/drawing/2014/main" id="{DD1FB7C8-D5D6-430D-B2F7-4C48B5F031D9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73" name="Text Box 2782">
          <a:extLst>
            <a:ext uri="{FF2B5EF4-FFF2-40B4-BE49-F238E27FC236}">
              <a16:creationId xmlns="" xmlns:a16="http://schemas.microsoft.com/office/drawing/2014/main" id="{4636BB02-FDA3-4B60-B4B2-4DDA993D4873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74" name="Text Box 2785">
          <a:extLst>
            <a:ext uri="{FF2B5EF4-FFF2-40B4-BE49-F238E27FC236}">
              <a16:creationId xmlns="" xmlns:a16="http://schemas.microsoft.com/office/drawing/2014/main" id="{2429DE85-DCEA-46E0-9529-F2B843CB4171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75" name="Text Box 2788">
          <a:extLst>
            <a:ext uri="{FF2B5EF4-FFF2-40B4-BE49-F238E27FC236}">
              <a16:creationId xmlns="" xmlns:a16="http://schemas.microsoft.com/office/drawing/2014/main" id="{4E6805B4-45F6-4F0E-8CA7-B1494B24A0AC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76" name="Text Box 2791">
          <a:extLst>
            <a:ext uri="{FF2B5EF4-FFF2-40B4-BE49-F238E27FC236}">
              <a16:creationId xmlns="" xmlns:a16="http://schemas.microsoft.com/office/drawing/2014/main" id="{A9C60F7B-8419-4A3B-89C5-6D98CD64058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77" name="Text Box 2794">
          <a:extLst>
            <a:ext uri="{FF2B5EF4-FFF2-40B4-BE49-F238E27FC236}">
              <a16:creationId xmlns="" xmlns:a16="http://schemas.microsoft.com/office/drawing/2014/main" id="{07D2C69E-4BA7-4696-85DF-617E2C7EC587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78" name="Text Box 2797">
          <a:extLst>
            <a:ext uri="{FF2B5EF4-FFF2-40B4-BE49-F238E27FC236}">
              <a16:creationId xmlns="" xmlns:a16="http://schemas.microsoft.com/office/drawing/2014/main" id="{933B17E6-33DC-4DEB-99D9-D8891B97E72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79" name="Text Box 2800">
          <a:extLst>
            <a:ext uri="{FF2B5EF4-FFF2-40B4-BE49-F238E27FC236}">
              <a16:creationId xmlns="" xmlns:a16="http://schemas.microsoft.com/office/drawing/2014/main" id="{8785DAF2-D9D0-4B3B-9254-D4557B0ECD6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80" name="Text Box 2803">
          <a:extLst>
            <a:ext uri="{FF2B5EF4-FFF2-40B4-BE49-F238E27FC236}">
              <a16:creationId xmlns="" xmlns:a16="http://schemas.microsoft.com/office/drawing/2014/main" id="{E4677BA5-16EF-4710-B618-5CE426BE09DA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81" name="Text Box 2806">
          <a:extLst>
            <a:ext uri="{FF2B5EF4-FFF2-40B4-BE49-F238E27FC236}">
              <a16:creationId xmlns="" xmlns:a16="http://schemas.microsoft.com/office/drawing/2014/main" id="{AB90507C-384D-4804-9614-D2AD2AD5298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82" name="Text Box 2809">
          <a:extLst>
            <a:ext uri="{FF2B5EF4-FFF2-40B4-BE49-F238E27FC236}">
              <a16:creationId xmlns="" xmlns:a16="http://schemas.microsoft.com/office/drawing/2014/main" id="{E1387CB3-915E-4B9F-B35F-8F6C6BC04D66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83" name="Text Box 2812">
          <a:extLst>
            <a:ext uri="{FF2B5EF4-FFF2-40B4-BE49-F238E27FC236}">
              <a16:creationId xmlns="" xmlns:a16="http://schemas.microsoft.com/office/drawing/2014/main" id="{E3531A1D-3683-49BF-AF52-FE0168C798A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84" name="Text Box 2815">
          <a:extLst>
            <a:ext uri="{FF2B5EF4-FFF2-40B4-BE49-F238E27FC236}">
              <a16:creationId xmlns="" xmlns:a16="http://schemas.microsoft.com/office/drawing/2014/main" id="{73482BE7-A7DF-40BC-A262-4DEA60F429E2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85" name="Text Box 2818">
          <a:extLst>
            <a:ext uri="{FF2B5EF4-FFF2-40B4-BE49-F238E27FC236}">
              <a16:creationId xmlns="" xmlns:a16="http://schemas.microsoft.com/office/drawing/2014/main" id="{051B90B9-9388-4F3D-8E4E-D5EE54BA5C4E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76200</xdr:colOff>
      <xdr:row>424</xdr:row>
      <xdr:rowOff>38100</xdr:rowOff>
    </xdr:to>
    <xdr:sp macro="" textlink="">
      <xdr:nvSpPr>
        <xdr:cNvPr id="6886" name="Text Box 2821">
          <a:extLst>
            <a:ext uri="{FF2B5EF4-FFF2-40B4-BE49-F238E27FC236}">
              <a16:creationId xmlns="" xmlns:a16="http://schemas.microsoft.com/office/drawing/2014/main" id="{9A232D48-7679-4452-A8B2-2D926CA483D5}"/>
            </a:ext>
          </a:extLst>
        </xdr:cNvPr>
        <xdr:cNvSpPr txBox="1">
          <a:spLocks noChangeArrowheads="1"/>
        </xdr:cNvSpPr>
      </xdr:nvSpPr>
      <xdr:spPr bwMode="auto">
        <a:xfrm>
          <a:off x="4191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423</xdr:row>
      <xdr:rowOff>0</xdr:rowOff>
    </xdr:from>
    <xdr:to>
      <xdr:col>1</xdr:col>
      <xdr:colOff>228600</xdr:colOff>
      <xdr:row>424</xdr:row>
      <xdr:rowOff>38100</xdr:rowOff>
    </xdr:to>
    <xdr:sp macro="" textlink="">
      <xdr:nvSpPr>
        <xdr:cNvPr id="6887" name="Text Box 2907">
          <a:extLst>
            <a:ext uri="{FF2B5EF4-FFF2-40B4-BE49-F238E27FC236}">
              <a16:creationId xmlns="" xmlns:a16="http://schemas.microsoft.com/office/drawing/2014/main" id="{68C14AF7-08CB-4926-B9A5-21ADA5931F77}"/>
            </a:ext>
          </a:extLst>
        </xdr:cNvPr>
        <xdr:cNvSpPr txBox="1">
          <a:spLocks noChangeArrowheads="1"/>
        </xdr:cNvSpPr>
      </xdr:nvSpPr>
      <xdr:spPr bwMode="auto">
        <a:xfrm>
          <a:off x="5715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423</xdr:row>
      <xdr:rowOff>0</xdr:rowOff>
    </xdr:from>
    <xdr:to>
      <xdr:col>1</xdr:col>
      <xdr:colOff>228600</xdr:colOff>
      <xdr:row>424</xdr:row>
      <xdr:rowOff>38100</xdr:rowOff>
    </xdr:to>
    <xdr:sp macro="" textlink="">
      <xdr:nvSpPr>
        <xdr:cNvPr id="6888" name="Text Box 2908">
          <a:extLst>
            <a:ext uri="{FF2B5EF4-FFF2-40B4-BE49-F238E27FC236}">
              <a16:creationId xmlns="" xmlns:a16="http://schemas.microsoft.com/office/drawing/2014/main" id="{3B2203D2-8A51-4B8D-9DDD-6AE4C7B1893F}"/>
            </a:ext>
          </a:extLst>
        </xdr:cNvPr>
        <xdr:cNvSpPr txBox="1">
          <a:spLocks noChangeArrowheads="1"/>
        </xdr:cNvSpPr>
      </xdr:nvSpPr>
      <xdr:spPr bwMode="auto">
        <a:xfrm>
          <a:off x="5715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423</xdr:row>
      <xdr:rowOff>0</xdr:rowOff>
    </xdr:from>
    <xdr:to>
      <xdr:col>1</xdr:col>
      <xdr:colOff>228600</xdr:colOff>
      <xdr:row>424</xdr:row>
      <xdr:rowOff>38100</xdr:rowOff>
    </xdr:to>
    <xdr:sp macro="" textlink="">
      <xdr:nvSpPr>
        <xdr:cNvPr id="6889" name="Text Box 2912">
          <a:extLst>
            <a:ext uri="{FF2B5EF4-FFF2-40B4-BE49-F238E27FC236}">
              <a16:creationId xmlns="" xmlns:a16="http://schemas.microsoft.com/office/drawing/2014/main" id="{E07104E1-7F34-48CB-9ACB-CDA5589BD2BE}"/>
            </a:ext>
          </a:extLst>
        </xdr:cNvPr>
        <xdr:cNvSpPr txBox="1">
          <a:spLocks noChangeArrowheads="1"/>
        </xdr:cNvSpPr>
      </xdr:nvSpPr>
      <xdr:spPr bwMode="auto">
        <a:xfrm>
          <a:off x="571500" y="7028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Veden&#237;%20spole&#269;nosti\04%20DataExcel\01%20Ceny+kalkulace\Ceny%202018\Kalkulace+ceny%202018-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2018"/>
      <sheetName val="ceník slevový 2018"/>
      <sheetName val="objednávka 2018"/>
      <sheetName val="price list 2018+EAN"/>
      <sheetName val="Mastertec 2018 "/>
      <sheetName val="Mastertec 2018.3"/>
      <sheetName val="Zboží"/>
      <sheetName val="Ceny Fe"/>
      <sheetName val="Ceny Cu"/>
      <sheetName val="Ceny N"/>
      <sheetName val="SU"/>
      <sheetName val="SUA"/>
      <sheetName val="SUB"/>
      <sheetName val="SS"/>
      <sheetName val="SSp"/>
      <sheetName val="SZa"/>
      <sheetName val="SZb"/>
      <sheetName val="SZc"/>
      <sheetName val="SP"/>
      <sheetName val="SPb"/>
      <sheetName val="SPc"/>
      <sheetName val="SPd"/>
      <sheetName val="SPe"/>
      <sheetName val="SK"/>
      <sheetName val="SK+1"/>
      <sheetName val="SK E"/>
      <sheetName val="SK+1 E"/>
      <sheetName val="SKd"/>
      <sheetName val="SKv"/>
      <sheetName val="SJ1"/>
      <sheetName val="SJ1b"/>
      <sheetName val="SJ1c"/>
      <sheetName val="SJ1d"/>
      <sheetName val="SJ1d 10-35v"/>
      <sheetName val="SJ1e"/>
      <sheetName val="SJ1f"/>
      <sheetName val="SJ1g"/>
      <sheetName val="SJ2"/>
      <sheetName val="SJ2b "/>
      <sheetName val="SOa"/>
      <sheetName val="SOb"/>
      <sheetName val="SOc"/>
      <sheetName val="ST"/>
      <sheetName val="ST bez"/>
      <sheetName val="ST c"/>
      <sheetName val="Páska N"/>
      <sheetName val="ST 1"/>
      <sheetName val="ST 2"/>
      <sheetName val="ST 3"/>
      <sheetName val="ST 4"/>
      <sheetName val="ST 5"/>
      <sheetName val="ST 6"/>
      <sheetName val="ST 7"/>
      <sheetName val="ST 8"/>
      <sheetName val="ST 9"/>
      <sheetName val="SR2a"/>
      <sheetName val="SR2a+1"/>
      <sheetName val="SR2b"/>
      <sheetName val="SR2b+1"/>
      <sheetName val="SR2dv"/>
      <sheetName val="SR2dm"/>
      <sheetName val="SR2v"/>
      <sheetName val="SR3a"/>
      <sheetName val="SR3b"/>
      <sheetName val="SR3b+1"/>
      <sheetName val="SR3b E"/>
      <sheetName val="SR3b+1 E"/>
      <sheetName val="SR3c"/>
      <sheetName val="SR3d"/>
      <sheetName val="SR3d black"/>
      <sheetName val="SR3v"/>
      <sheetName val="SRK"/>
      <sheetName val="SKT"/>
      <sheetName val="SKTm"/>
      <sheetName val="SKTz "/>
      <sheetName val="SKTz black"/>
      <sheetName val="SKTzp"/>
      <sheetName val="SRT"/>
      <sheetName val="ZBSRm"/>
      <sheetName val="ZBSRv"/>
      <sheetName val="Osa M10"/>
      <sheetName val="Osa M10-300"/>
      <sheetName val="PV1a-15"/>
      <sheetName val="PV1a-20"/>
      <sheetName val="PV1a-25 "/>
      <sheetName val="PV1a-30"/>
      <sheetName val="PV1b-15"/>
      <sheetName val="PV1b-20"/>
      <sheetName val="PV1b-25 "/>
      <sheetName val="PV1h"/>
      <sheetName val="PV1s"/>
      <sheetName val="PV11"/>
      <sheetName val="PV11b"/>
      <sheetName val="PV11c"/>
      <sheetName val="PV11d"/>
      <sheetName val="PV12"/>
      <sheetName val="PV13"/>
      <sheetName val="PV14"/>
      <sheetName val="PV15a"/>
      <sheetName val="PV15b"/>
      <sheetName val="PV15c"/>
      <sheetName val="PV15d"/>
      <sheetName val="PV15e"/>
      <sheetName val="PV15f"/>
      <sheetName val="PV17"/>
      <sheetName val="PV17 p"/>
      <sheetName val="PV17 pp"/>
      <sheetName val="PV17 ppp"/>
      <sheetName val="PV17 pppp"/>
      <sheetName val="PV18"/>
      <sheetName val="PV21c"/>
      <sheetName val="PV21c-plasty"/>
      <sheetName val="PV21d"/>
      <sheetName val="PV21d-plast"/>
      <sheetName val="PV22a"/>
      <sheetName val="PV22ap"/>
      <sheetName val="PV22b"/>
      <sheetName val="PV23"/>
      <sheetName val="PV23 b"/>
      <sheetName val="PV32"/>
      <sheetName val="PV42"/>
      <sheetName val="PV44"/>
      <sheetName val="DOUa-15"/>
      <sheetName val="DOUa-20"/>
      <sheetName val="DOUa-25"/>
      <sheetName val="DUDa-11"/>
      <sheetName val="DUDa-18"/>
      <sheetName val="DUDa-22"/>
      <sheetName val="DUDa-27"/>
      <sheetName val="DUDa-32"/>
      <sheetName val="DUDa-37"/>
      <sheetName val="DUS"/>
      <sheetName val="DUDb"/>
      <sheetName val="DUZ"/>
      <sheetName val="DJ4d"/>
      <sheetName val="DJT"/>
      <sheetName val="DJD"/>
      <sheetName val="DJDp"/>
      <sheetName val="DJDpp"/>
      <sheetName val="DJDppp"/>
      <sheetName val="DJDpppp"/>
      <sheetName val="DJDh"/>
      <sheetName val="DJDb"/>
      <sheetName val="DJDbp"/>
      <sheetName val="DJDbpp"/>
      <sheetName val="DJDbppp"/>
      <sheetName val="DJDbpppp"/>
      <sheetName val="DJDc"/>
      <sheetName val="DJDcp"/>
      <sheetName val="DJDcpp"/>
      <sheetName val="DJDcppp"/>
      <sheetName val="DJDcpppp"/>
      <sheetName val="DJZ"/>
      <sheetName val="DJSb"/>
      <sheetName val="DJSc"/>
      <sheetName val="OSH"/>
      <sheetName val="OSD"/>
      <sheetName val="OU1,7"/>
      <sheetName val="OU2,0"/>
      <sheetName val="OT1,7"/>
      <sheetName val="TZ1,5"/>
      <sheetName val="TZ2,0"/>
      <sheetName val="JR1,0"/>
      <sheetName val="JR1,5"/>
      <sheetName val="JR2,0"/>
      <sheetName val="JR3,0 "/>
      <sheetName val="JR4,0"/>
      <sheetName val="JR5,0"/>
      <sheetName val="JR6,0"/>
      <sheetName val="JK1,0"/>
      <sheetName val="JK1,5"/>
      <sheetName val="JK2,0"/>
      <sheetName val="JV1,0"/>
      <sheetName val="JV1,5"/>
      <sheetName val="JV2,0"/>
      <sheetName val="ZT1,0 "/>
      <sheetName val="ZT1,5 "/>
      <sheetName val="ZT2,0  "/>
      <sheetName val="ZT1,0 s"/>
      <sheetName val="ZT1,5 s"/>
      <sheetName val="ZT2,0s"/>
      <sheetName val="ZT1,0 T "/>
      <sheetName val="ZT1,5 T "/>
      <sheetName val="ZT2,0 T "/>
      <sheetName val="ZT1,0 K"/>
      <sheetName val="ZT1,5 K"/>
      <sheetName val="ZT2,0 K"/>
      <sheetName val="ZD01"/>
      <sheetName val="ZD01a"/>
      <sheetName val="ZD02"/>
      <sheetName val="Rovnák 2k FeZn"/>
      <sheetName val="Rovnák 3k FeZn"/>
      <sheetName val="Rovnák 2k Cr"/>
      <sheetName val="PB 9"/>
      <sheetName val="PB 19"/>
      <sheetName val="Podložka PB9"/>
      <sheetName val="Podložka PB19"/>
      <sheetName val="Receptura PB19"/>
      <sheetName val="Receptura PB9"/>
      <sheetName val="SJ"/>
      <sheetName val="OJ"/>
      <sheetName val="TS"/>
      <sheetName val="DP"/>
      <sheetName val="DPb"/>
      <sheetName val="SU Cu"/>
      <sheetName val="SUA Cu"/>
      <sheetName val="SUB Cu"/>
      <sheetName val="SUB Cu+N"/>
      <sheetName val="SS Cu"/>
      <sheetName val="SSp Cu"/>
      <sheetName val="SZa Cu"/>
      <sheetName val="SZc Cu"/>
      <sheetName val="SP Cu"/>
      <sheetName val="SPb Cu "/>
      <sheetName val="SK Cu"/>
      <sheetName val="SJ1 Cu"/>
      <sheetName val="SJ1b Cu "/>
      <sheetName val="SJ2 Cu"/>
      <sheetName val="SJ2b Cu "/>
      <sheetName val="SOa Cu"/>
      <sheetName val="SOb Cu"/>
      <sheetName val="SOc Cu"/>
      <sheetName val="ST Cu"/>
      <sheetName val="ST Cu bez"/>
      <sheetName val="ST c Cu"/>
      <sheetName val="ST c bez Cu"/>
      <sheetName val="páska Cu"/>
      <sheetName val="ST 1 Cu"/>
      <sheetName val="ST 2 Cu"/>
      <sheetName val="ST 3 Cu"/>
      <sheetName val="ST 4 Cu"/>
      <sheetName val="SR2b Cu"/>
      <sheetName val="SR3b Cu"/>
      <sheetName val="SR3c Cu"/>
      <sheetName val="PV1a-15 Cu"/>
      <sheetName val="PV1a-20 Cu"/>
      <sheetName val="PV1a-25 Cu"/>
      <sheetName val="PV1a-30 Cu"/>
      <sheetName val="PV1b-15 Cu"/>
      <sheetName val="PV1b-20 Cu"/>
      <sheetName val="PV1b-25 Cu"/>
      <sheetName val="PV1h Cu"/>
      <sheetName val="PV11 Cu"/>
      <sheetName val="PV11b Cu"/>
      <sheetName val="PV11c Cu "/>
      <sheetName val="PV11d Cu"/>
      <sheetName val="PV12 Cu"/>
      <sheetName val="PV13 Cu"/>
      <sheetName val="PV14 Cu"/>
      <sheetName val="PV15a Cu"/>
      <sheetName val="PV15b Cu"/>
      <sheetName val="PV15c Cu"/>
      <sheetName val="PV15d Cu"/>
      <sheetName val="PV15e Cu"/>
      <sheetName val="PV17 Cu"/>
      <sheetName val="PV17p Cu"/>
      <sheetName val="PV17pp Cu"/>
      <sheetName val="PV22a Cu"/>
      <sheetName val="PV22ap Cu"/>
      <sheetName val="PV22b Cu "/>
      <sheetName val="PV23 Cu"/>
      <sheetName val="PV32 Cu"/>
      <sheetName val="PV42 Cu"/>
      <sheetName val="PV44 Cu "/>
      <sheetName val="DOUa-15Cu "/>
      <sheetName val="DOUa-20Cu "/>
      <sheetName val="DOUa-25Cu "/>
      <sheetName val="DUDa-18Cu"/>
      <sheetName val="DUDa-22Cu"/>
      <sheetName val="DUDa-23Cu"/>
      <sheetName val="DUDa-27Cu"/>
      <sheetName val="DUDb Cu "/>
      <sheetName val="DUZ Cu"/>
      <sheetName val="DJT Cu"/>
      <sheetName val="DJD Cu "/>
      <sheetName val="DJDp Cu "/>
      <sheetName val="DJDpp Cu"/>
      <sheetName val="DJDh Cu"/>
      <sheetName val="DJDbCu"/>
      <sheetName val="DJDbp Cu"/>
      <sheetName val="DJDbpp Cu"/>
      <sheetName val="DJZ Cu "/>
      <sheetName val="OSH Cu"/>
      <sheetName val="OSD Cu"/>
      <sheetName val="OU1,7 Cu"/>
      <sheetName val="OT1,7 Cu"/>
      <sheetName val="JR1,0 Cu"/>
      <sheetName val="JR1,5 Cu "/>
      <sheetName val="JR2,0 Cu "/>
      <sheetName val="JR3,0 Cu"/>
      <sheetName val="JR4,0 Cu"/>
      <sheetName val="JK1,0 Cu "/>
      <sheetName val="JK1,5 Cu"/>
      <sheetName val="JK2,0 Cu "/>
      <sheetName val="ZT1,0 Cu "/>
      <sheetName val="ZT1,5 Cu"/>
      <sheetName val="ZT2,0 Cu "/>
      <sheetName val="SU N"/>
      <sheetName val="SUp N "/>
      <sheetName val="SUA N"/>
      <sheetName val="SUB N"/>
      <sheetName val="SUB N V4A"/>
      <sheetName val="SS N"/>
      <sheetName val="SZa N"/>
      <sheetName val="SZc N"/>
      <sheetName val="SP N"/>
      <sheetName val="SPc N"/>
      <sheetName val="SPd N"/>
      <sheetName val="SPe N"/>
      <sheetName val="SK N"/>
      <sheetName val="SK N V4A"/>
      <sheetName val="SKE N"/>
      <sheetName val="SKE N V4A"/>
      <sheetName val="SKd N"/>
      <sheetName val="SKd N V4A"/>
      <sheetName val="SKv N V4A"/>
      <sheetName val="SJ1b N"/>
      <sheetName val="SJ1c N"/>
      <sheetName val="SJ1d N "/>
      <sheetName val="SJ1d N V4A"/>
      <sheetName val="SJ1d N V4A 10-35v"/>
      <sheetName val="SJ1e N"/>
      <sheetName val="SJ1e N+FeZn"/>
      <sheetName val="SJ1f N"/>
      <sheetName val="SOc N"/>
      <sheetName val="ST N"/>
      <sheetName val="ST bez N"/>
      <sheetName val="STc  N"/>
      <sheetName val="STc  bez N"/>
      <sheetName val="ST 1 N"/>
      <sheetName val="ST 2 N"/>
      <sheetName val="ST 3 N"/>
      <sheetName val="ST 4 N"/>
      <sheetName val="ST 5 N"/>
      <sheetName val="ST 6 N"/>
      <sheetName val="ST 7 N"/>
      <sheetName val="ST 8 N"/>
      <sheetName val="ST 9 N "/>
      <sheetName val="SR2b N"/>
      <sheetName val="SR2b N V4A "/>
      <sheetName val="SR2dv N"/>
      <sheetName val="SR2dv N V4A"/>
      <sheetName val="SR2v N V4A"/>
      <sheetName val="SR3b N"/>
      <sheetName val="SR3b+1 N"/>
      <sheetName val="SR3b N V4A"/>
      <sheetName val="SR3d N"/>
      <sheetName val="SR3d N V4A"/>
      <sheetName val="SR3v N V4A"/>
      <sheetName val="SKTz N V4A"/>
      <sheetName val="SKTzp N V4A"/>
      <sheetName val="SRT N V4A"/>
      <sheetName val="SKTm N V4A 2,5"/>
      <sheetName val="ZBSRm N V4A"/>
      <sheetName val="ZBSRv N V4A"/>
      <sheetName val="Osa M10 N VA4"/>
      <sheetName val="Osa M10 N-300 V4A"/>
      <sheetName val="ZB N V4A"/>
      <sheetName val="ZB 12-10 N V4A"/>
      <sheetName val="PV1h N"/>
      <sheetName val="PV1s N"/>
      <sheetName val="PV11b N"/>
      <sheetName val="PV11c N "/>
      <sheetName val="PV15a N"/>
      <sheetName val="PV15b N"/>
      <sheetName val="PV15c N"/>
      <sheetName val="PV15d N"/>
      <sheetName val="PV15e N"/>
      <sheetName val="PV15f N"/>
      <sheetName val="PV17 N"/>
      <sheetName val="PV17p N"/>
      <sheetName val="PV17pp N"/>
      <sheetName val="PV22a N"/>
      <sheetName val="PV22ap N"/>
      <sheetName val="PV22b N "/>
      <sheetName val="PV23 N"/>
      <sheetName val="PV23b N"/>
      <sheetName val="PV32 N"/>
      <sheetName val="PV44 b N"/>
      <sheetName val="DUDa-18 N"/>
      <sheetName val="DUDa-22 N"/>
      <sheetName val="DUDa-23N"/>
      <sheetName val="DUDa-27N"/>
      <sheetName val="DUS N"/>
      <sheetName val="DJD N"/>
      <sheetName val="DJDp N"/>
      <sheetName val="DJDpp N"/>
      <sheetName val="DJDc N"/>
      <sheetName val="DJDcp N"/>
      <sheetName val="DJDcpp N"/>
      <sheetName val="DJSb N"/>
      <sheetName val="OU1,7 N"/>
      <sheetName val="OT1,7 N"/>
      <sheetName val="TZ 1,5 N V4A"/>
      <sheetName val="JR1,0 N"/>
      <sheetName val="JR1,5 N"/>
      <sheetName val="JR2,0 N"/>
      <sheetName val="JR3,0 N"/>
      <sheetName val="JK1,0 N"/>
      <sheetName val="JK1,5 N"/>
      <sheetName val="JK2,0 N"/>
      <sheetName val="JRPV15"/>
      <sheetName val="Rovnák 3k N"/>
      <sheetName val="JR1,0 AlMgSi"/>
      <sheetName val="JR1,5 AlMgSi"/>
      <sheetName val="JR2,0 AlMgSi"/>
      <sheetName val="JR2,5 AlMgSi"/>
      <sheetName val="JR3,0 AlMgSi"/>
      <sheetName val="JR4,0 AlMgSi"/>
      <sheetName val="JR5,0 AlMgSi"/>
      <sheetName val="JR6,0 AlMgSi"/>
      <sheetName val="JR1,5 18-10 AlMgSi"/>
      <sheetName val="JR2,0 18-10 AlMgSi"/>
      <sheetName val="JR2,5 18-10 AlMgSi"/>
      <sheetName val="JR3,0 18-10 AlMgSi"/>
      <sheetName val="JR4,0 18-10 AlMgSi"/>
      <sheetName val="JR1,5 18-10t AlMgSi"/>
      <sheetName val="JR2,0 18-10t AlMgSi"/>
      <sheetName val="JR2,5 18-10t AlMgSi"/>
      <sheetName val="JR3,0 18-10t AlMgSi"/>
      <sheetName val="JR4,0 18-10t AlMgSi"/>
      <sheetName val="JT4,0 AlMgSi"/>
      <sheetName val="JT5,0 AlMgSi"/>
      <sheetName val="JT5,5 AlMgSi"/>
      <sheetName val="JT6,0 AlMgSi "/>
      <sheetName val="DOHS"/>
      <sheetName val="DOHSK"/>
      <sheetName val="DOHL"/>
      <sheetName val="DOHLK"/>
      <sheetName val="DOHR"/>
      <sheetName val="DOHRK"/>
      <sheetName val="DOHU"/>
      <sheetName val="DOHUK"/>
      <sheetName val="DOHJK"/>
      <sheetName val="DOHT"/>
      <sheetName val="DOHTK"/>
      <sheetName val="DOHT 1"/>
      <sheetName val="DOHT 2"/>
      <sheetName val="DOHT 3"/>
      <sheetName val="DOHT 4"/>
      <sheetName val="DOHT 5"/>
      <sheetName val="DOHT 6"/>
      <sheetName val="DOHT 7"/>
      <sheetName val="DOHT 8"/>
      <sheetName val="DOHT 9"/>
      <sheetName val="KOH"/>
      <sheetName val="ITV 43"/>
      <sheetName val="ITV 68"/>
      <sheetName val="ITV 93"/>
      <sheetName val="ITJ 43"/>
      <sheetName val="ITJ 68"/>
      <sheetName val="ITJ 93"/>
      <sheetName val="IT"/>
      <sheetName val="ITJc 43"/>
      <sheetName val="ITJc 68"/>
      <sheetName val="ITJc 93"/>
      <sheetName val="štítek"/>
      <sheetName val="podložka 6 PE"/>
      <sheetName val="podložka 8 PE"/>
      <sheetName val="krytka PV"/>
      <sheetName val="nástavec PV21c"/>
      <sheetName val="víčko PV21c"/>
      <sheetName val="víčko ZB"/>
      <sheetName val="plasty-ceny"/>
      <sheetName val="SU Al"/>
      <sheetName val="SUA Al"/>
      <sheetName val="SUB Al"/>
      <sheetName val="SUBz Al "/>
      <sheetName val="SS Al"/>
      <sheetName val="SZa Al"/>
      <sheetName val="SP Al"/>
      <sheetName val="SPc Al"/>
      <sheetName val="SPd Al"/>
      <sheetName val="SPe Al"/>
      <sheetName val="SJ1b Al"/>
      <sheetName val="SJ1c Al"/>
      <sheetName val="SOc Al"/>
      <sheetName val="JT7,0 AlMgSi"/>
      <sheetName val="JT7,5 AlMgSi"/>
      <sheetName val="PV22a zkrác"/>
      <sheetName val="SP-voda"/>
      <sheetName val="kolík G"/>
      <sheetName val="tyč G"/>
      <sheetName val="JR3,5 18-10 AlMgSi"/>
      <sheetName val="PV44-40-4"/>
      <sheetName val="SK+1 N"/>
      <sheetName val="SR2v+1"/>
      <sheetName val="SR3v+1"/>
      <sheetName val="PV15f Cu"/>
      <sheetName val="ZB 16 N V4A"/>
      <sheetName val="Lanko 95 CuSn"/>
      <sheetName val="ZB 12-10 N V4A+osa M10"/>
      <sheetName val="ZB 12-10 N V4A+SUB N"/>
      <sheetName val="SUBz"/>
      <sheetName val="SUBz Cu+N"/>
      <sheetName val="SUBz N"/>
      <sheetName val="SUBz N V4A"/>
      <sheetName val="ZBSRv 16 N V4A"/>
      <sheetName val="SSR"/>
      <sheetName val="SSR N V4A"/>
      <sheetName val="SKT N V4A"/>
      <sheetName val="SKTp"/>
      <sheetName val="SKTp N V4A"/>
      <sheetName val="SKT black"/>
      <sheetName val="SKTm N V4A"/>
      <sheetName val="PV44 b"/>
      <sheetName val="PV44 c drát"/>
      <sheetName val="ZT3,0 T"/>
    </sheetNames>
    <sheetDataSet>
      <sheetData sheetId="0">
        <row r="56">
          <cell r="E56">
            <v>117</v>
          </cell>
        </row>
        <row r="109">
          <cell r="E109">
            <v>2.8</v>
          </cell>
        </row>
        <row r="110">
          <cell r="E110">
            <v>3.3</v>
          </cell>
        </row>
        <row r="119">
          <cell r="E119">
            <v>18</v>
          </cell>
        </row>
        <row r="127">
          <cell r="E127">
            <v>18</v>
          </cell>
        </row>
        <row r="162">
          <cell r="E162">
            <v>240</v>
          </cell>
        </row>
        <row r="163">
          <cell r="E163">
            <v>324</v>
          </cell>
        </row>
        <row r="206">
          <cell r="E206">
            <v>32</v>
          </cell>
        </row>
        <row r="207">
          <cell r="E207">
            <v>32</v>
          </cell>
        </row>
        <row r="208">
          <cell r="E208">
            <v>121</v>
          </cell>
        </row>
        <row r="209">
          <cell r="E209">
            <v>99</v>
          </cell>
        </row>
        <row r="210">
          <cell r="E210">
            <v>98</v>
          </cell>
        </row>
        <row r="211">
          <cell r="E211">
            <v>93</v>
          </cell>
        </row>
        <row r="212">
          <cell r="E212">
            <v>104</v>
          </cell>
        </row>
        <row r="213">
          <cell r="E213">
            <v>49</v>
          </cell>
        </row>
        <row r="214">
          <cell r="E214">
            <v>33</v>
          </cell>
        </row>
        <row r="269">
          <cell r="E269">
            <v>3.8</v>
          </cell>
        </row>
        <row r="270">
          <cell r="E270">
            <v>6</v>
          </cell>
        </row>
        <row r="311">
          <cell r="E311">
            <v>355</v>
          </cell>
        </row>
        <row r="312">
          <cell r="E312">
            <v>355</v>
          </cell>
        </row>
        <row r="313">
          <cell r="E313">
            <v>355</v>
          </cell>
        </row>
        <row r="386">
          <cell r="E386">
            <v>3.4</v>
          </cell>
        </row>
        <row r="387">
          <cell r="E387">
            <v>5.0999999999999996</v>
          </cell>
        </row>
        <row r="417">
          <cell r="E417">
            <v>185</v>
          </cell>
        </row>
        <row r="418">
          <cell r="E418">
            <v>190</v>
          </cell>
        </row>
        <row r="419">
          <cell r="E419">
            <v>180</v>
          </cell>
        </row>
        <row r="420">
          <cell r="E420">
            <v>230</v>
          </cell>
        </row>
        <row r="456">
          <cell r="E456">
            <v>98</v>
          </cell>
        </row>
        <row r="457">
          <cell r="E457">
            <v>98</v>
          </cell>
        </row>
        <row r="458">
          <cell r="E458">
            <v>189</v>
          </cell>
        </row>
        <row r="490">
          <cell r="E490">
            <v>15</v>
          </cell>
        </row>
        <row r="491">
          <cell r="E491">
            <v>16</v>
          </cell>
        </row>
        <row r="492">
          <cell r="E492">
            <v>26</v>
          </cell>
        </row>
        <row r="493">
          <cell r="E493">
            <v>18</v>
          </cell>
        </row>
        <row r="494">
          <cell r="E494">
            <v>19</v>
          </cell>
        </row>
        <row r="495">
          <cell r="E495">
            <v>37</v>
          </cell>
        </row>
        <row r="496">
          <cell r="E496">
            <v>10</v>
          </cell>
        </row>
        <row r="497">
          <cell r="E497">
            <v>11</v>
          </cell>
        </row>
        <row r="498">
          <cell r="E498">
            <v>15</v>
          </cell>
        </row>
        <row r="499">
          <cell r="E499">
            <v>23</v>
          </cell>
        </row>
        <row r="500">
          <cell r="E500">
            <v>38</v>
          </cell>
        </row>
        <row r="501">
          <cell r="E501">
            <v>137</v>
          </cell>
        </row>
        <row r="502">
          <cell r="E502">
            <v>179</v>
          </cell>
        </row>
        <row r="503">
          <cell r="E503">
            <v>386</v>
          </cell>
        </row>
        <row r="504">
          <cell r="E504">
            <v>240</v>
          </cell>
        </row>
        <row r="505">
          <cell r="E505">
            <v>7400</v>
          </cell>
        </row>
        <row r="510">
          <cell r="E510">
            <v>268</v>
          </cell>
        </row>
        <row r="511">
          <cell r="E511">
            <v>130</v>
          </cell>
        </row>
        <row r="512">
          <cell r="E512">
            <v>175</v>
          </cell>
        </row>
        <row r="548">
          <cell r="E548">
            <v>3.4</v>
          </cell>
        </row>
        <row r="549">
          <cell r="E549">
            <v>1.2</v>
          </cell>
        </row>
        <row r="550">
          <cell r="E550">
            <v>1.2</v>
          </cell>
        </row>
        <row r="551">
          <cell r="E551">
            <v>5.5</v>
          </cell>
        </row>
        <row r="552">
          <cell r="E552">
            <v>8.6</v>
          </cell>
        </row>
        <row r="553">
          <cell r="E553">
            <v>10.199999999999999</v>
          </cell>
        </row>
        <row r="555">
          <cell r="E555">
            <v>2.4</v>
          </cell>
        </row>
        <row r="556">
          <cell r="E556">
            <v>2.5</v>
          </cell>
        </row>
        <row r="557">
          <cell r="E557">
            <v>5.0999999999999996</v>
          </cell>
        </row>
        <row r="558">
          <cell r="E558">
            <v>255</v>
          </cell>
        </row>
        <row r="559">
          <cell r="E559">
            <v>265</v>
          </cell>
        </row>
      </sheetData>
      <sheetData sheetId="1"/>
      <sheetData sheetId="2"/>
      <sheetData sheetId="3"/>
      <sheetData sheetId="4"/>
      <sheetData sheetId="5"/>
      <sheetData sheetId="6">
        <row r="10">
          <cell r="E10">
            <v>1.6</v>
          </cell>
        </row>
        <row r="14">
          <cell r="E14">
            <v>1.8</v>
          </cell>
        </row>
        <row r="39">
          <cell r="E39">
            <v>19</v>
          </cell>
        </row>
        <row r="40">
          <cell r="E40">
            <v>7.5</v>
          </cell>
        </row>
        <row r="50">
          <cell r="E50">
            <v>18.5</v>
          </cell>
        </row>
        <row r="70">
          <cell r="E70">
            <v>33</v>
          </cell>
        </row>
        <row r="72">
          <cell r="E72">
            <v>48</v>
          </cell>
        </row>
        <row r="74">
          <cell r="E74">
            <v>2.5</v>
          </cell>
        </row>
        <row r="75">
          <cell r="E75">
            <v>2.5</v>
          </cell>
        </row>
        <row r="76">
          <cell r="E76">
            <v>3.2</v>
          </cell>
        </row>
        <row r="77">
          <cell r="E77">
            <v>10</v>
          </cell>
        </row>
        <row r="78">
          <cell r="E78">
            <v>5</v>
          </cell>
        </row>
        <row r="79">
          <cell r="E79">
            <v>0.8</v>
          </cell>
        </row>
        <row r="80">
          <cell r="E80">
            <v>0.9</v>
          </cell>
        </row>
        <row r="81">
          <cell r="E81">
            <v>0.4</v>
          </cell>
        </row>
        <row r="82">
          <cell r="E82">
            <v>2.5</v>
          </cell>
        </row>
        <row r="83">
          <cell r="E83">
            <v>6</v>
          </cell>
        </row>
        <row r="84">
          <cell r="E84">
            <v>7</v>
          </cell>
        </row>
        <row r="85">
          <cell r="E85">
            <v>3.5</v>
          </cell>
        </row>
        <row r="86">
          <cell r="E86">
            <v>3</v>
          </cell>
        </row>
        <row r="87">
          <cell r="E87">
            <v>1.5</v>
          </cell>
        </row>
      </sheetData>
      <sheetData sheetId="7"/>
      <sheetData sheetId="8"/>
      <sheetData sheetId="9"/>
      <sheetData sheetId="10">
        <row r="4">
          <cell r="I4">
            <v>12.8</v>
          </cell>
        </row>
      </sheetData>
      <sheetData sheetId="11">
        <row r="4">
          <cell r="I4">
            <v>9.9</v>
          </cell>
        </row>
      </sheetData>
      <sheetData sheetId="12">
        <row r="4">
          <cell r="I4">
            <v>10.199999999999999</v>
          </cell>
        </row>
      </sheetData>
      <sheetData sheetId="13">
        <row r="4">
          <cell r="I4">
            <v>9.1999999999999993</v>
          </cell>
        </row>
      </sheetData>
      <sheetData sheetId="14">
        <row r="4">
          <cell r="I4">
            <v>12</v>
          </cell>
        </row>
      </sheetData>
      <sheetData sheetId="15">
        <row r="4">
          <cell r="I4">
            <v>31</v>
          </cell>
        </row>
      </sheetData>
      <sheetData sheetId="16">
        <row r="4">
          <cell r="I4">
            <v>42</v>
          </cell>
        </row>
      </sheetData>
      <sheetData sheetId="17">
        <row r="4">
          <cell r="I4">
            <v>31</v>
          </cell>
        </row>
      </sheetData>
      <sheetData sheetId="18">
        <row r="4">
          <cell r="I4">
            <v>12.3</v>
          </cell>
        </row>
      </sheetData>
      <sheetData sheetId="19">
        <row r="4">
          <cell r="I4">
            <v>12.5</v>
          </cell>
        </row>
      </sheetData>
      <sheetData sheetId="20">
        <row r="4">
          <cell r="I4">
            <v>13.2</v>
          </cell>
        </row>
      </sheetData>
      <sheetData sheetId="21">
        <row r="4">
          <cell r="I4">
            <v>15.6</v>
          </cell>
        </row>
      </sheetData>
      <sheetData sheetId="22">
        <row r="4">
          <cell r="I4">
            <v>18.7</v>
          </cell>
        </row>
      </sheetData>
      <sheetData sheetId="23">
        <row r="4">
          <cell r="I4">
            <v>20.399999999999999</v>
          </cell>
        </row>
      </sheetData>
      <sheetData sheetId="24">
        <row r="4">
          <cell r="I4">
            <v>26.2</v>
          </cell>
        </row>
      </sheetData>
      <sheetData sheetId="25">
        <row r="4">
          <cell r="I4">
            <v>16.8</v>
          </cell>
        </row>
      </sheetData>
      <sheetData sheetId="26">
        <row r="4">
          <cell r="I4">
            <v>22.2</v>
          </cell>
        </row>
      </sheetData>
      <sheetData sheetId="27">
        <row r="4">
          <cell r="I4">
            <v>23</v>
          </cell>
        </row>
      </sheetData>
      <sheetData sheetId="28">
        <row r="4">
          <cell r="I4">
            <v>42</v>
          </cell>
        </row>
      </sheetData>
      <sheetData sheetId="29">
        <row r="4">
          <cell r="I4">
            <v>33</v>
          </cell>
        </row>
      </sheetData>
      <sheetData sheetId="30">
        <row r="4">
          <cell r="I4">
            <v>22.5</v>
          </cell>
        </row>
      </sheetData>
      <sheetData sheetId="31">
        <row r="4">
          <cell r="I4">
            <v>30</v>
          </cell>
        </row>
      </sheetData>
      <sheetData sheetId="32">
        <row r="4">
          <cell r="I4">
            <v>34</v>
          </cell>
        </row>
      </sheetData>
      <sheetData sheetId="33"/>
      <sheetData sheetId="34">
        <row r="4">
          <cell r="I4">
            <v>34</v>
          </cell>
        </row>
      </sheetData>
      <sheetData sheetId="35">
        <row r="4">
          <cell r="I4">
            <v>22.4</v>
          </cell>
        </row>
      </sheetData>
      <sheetData sheetId="36">
        <row r="4">
          <cell r="I4">
            <v>34</v>
          </cell>
        </row>
      </sheetData>
      <sheetData sheetId="37">
        <row r="4">
          <cell r="I4">
            <v>35.5</v>
          </cell>
        </row>
      </sheetData>
      <sheetData sheetId="38">
        <row r="4">
          <cell r="I4">
            <v>24.5</v>
          </cell>
        </row>
      </sheetData>
      <sheetData sheetId="39">
        <row r="4">
          <cell r="I4">
            <v>28</v>
          </cell>
        </row>
      </sheetData>
      <sheetData sheetId="40">
        <row r="4">
          <cell r="I4">
            <v>15.5</v>
          </cell>
        </row>
      </sheetData>
      <sheetData sheetId="41">
        <row r="4">
          <cell r="I4">
            <v>14.5</v>
          </cell>
        </row>
      </sheetData>
      <sheetData sheetId="42">
        <row r="4">
          <cell r="I4">
            <v>24.5</v>
          </cell>
        </row>
      </sheetData>
      <sheetData sheetId="43">
        <row r="4">
          <cell r="I4">
            <v>16.5</v>
          </cell>
        </row>
      </sheetData>
      <sheetData sheetId="44"/>
      <sheetData sheetId="45">
        <row r="4">
          <cell r="I4">
            <v>12.5</v>
          </cell>
        </row>
      </sheetData>
      <sheetData sheetId="46">
        <row r="4">
          <cell r="I4">
            <v>22.2</v>
          </cell>
        </row>
      </sheetData>
      <sheetData sheetId="47">
        <row r="4">
          <cell r="I4">
            <v>24</v>
          </cell>
        </row>
      </sheetData>
      <sheetData sheetId="48">
        <row r="4">
          <cell r="I4">
            <v>25</v>
          </cell>
        </row>
      </sheetData>
      <sheetData sheetId="49">
        <row r="4">
          <cell r="I4">
            <v>27.2</v>
          </cell>
        </row>
      </sheetData>
      <sheetData sheetId="50">
        <row r="4">
          <cell r="I4">
            <v>28.5</v>
          </cell>
        </row>
      </sheetData>
      <sheetData sheetId="51">
        <row r="4">
          <cell r="I4">
            <v>30.2</v>
          </cell>
        </row>
      </sheetData>
      <sheetData sheetId="52">
        <row r="4">
          <cell r="I4">
            <v>33.5</v>
          </cell>
        </row>
      </sheetData>
      <sheetData sheetId="53">
        <row r="4">
          <cell r="I4">
            <v>36</v>
          </cell>
        </row>
      </sheetData>
      <sheetData sheetId="54">
        <row r="4">
          <cell r="I4">
            <v>41.5</v>
          </cell>
        </row>
      </sheetData>
      <sheetData sheetId="55">
        <row r="4">
          <cell r="I4">
            <v>13.7</v>
          </cell>
        </row>
      </sheetData>
      <sheetData sheetId="56">
        <row r="4">
          <cell r="I4">
            <v>19.2</v>
          </cell>
        </row>
      </sheetData>
      <sheetData sheetId="57">
        <row r="4">
          <cell r="I4">
            <v>18.8</v>
          </cell>
        </row>
      </sheetData>
      <sheetData sheetId="58">
        <row r="4">
          <cell r="I4">
            <v>24.8</v>
          </cell>
        </row>
      </sheetData>
      <sheetData sheetId="59">
        <row r="4">
          <cell r="I4">
            <v>21.9</v>
          </cell>
        </row>
      </sheetData>
      <sheetData sheetId="60">
        <row r="4">
          <cell r="I4">
            <v>19.5</v>
          </cell>
        </row>
      </sheetData>
      <sheetData sheetId="61">
        <row r="4">
          <cell r="I4">
            <v>35</v>
          </cell>
        </row>
      </sheetData>
      <sheetData sheetId="62">
        <row r="4">
          <cell r="I4">
            <v>32.5</v>
          </cell>
        </row>
      </sheetData>
      <sheetData sheetId="63">
        <row r="4">
          <cell r="I4">
            <v>19.5</v>
          </cell>
        </row>
      </sheetData>
      <sheetData sheetId="64">
        <row r="4">
          <cell r="I4">
            <v>25.6</v>
          </cell>
        </row>
      </sheetData>
      <sheetData sheetId="65">
        <row r="4">
          <cell r="I4">
            <v>15.4</v>
          </cell>
        </row>
      </sheetData>
      <sheetData sheetId="66">
        <row r="4">
          <cell r="I4">
            <v>20.8</v>
          </cell>
        </row>
      </sheetData>
      <sheetData sheetId="67">
        <row r="4">
          <cell r="I4">
            <v>17.8</v>
          </cell>
        </row>
      </sheetData>
      <sheetData sheetId="68">
        <row r="4">
          <cell r="I4">
            <v>21.6</v>
          </cell>
        </row>
      </sheetData>
      <sheetData sheetId="69"/>
      <sheetData sheetId="70">
        <row r="4">
          <cell r="I4">
            <v>39</v>
          </cell>
        </row>
      </sheetData>
      <sheetData sheetId="71">
        <row r="4">
          <cell r="I4">
            <v>20.2</v>
          </cell>
        </row>
      </sheetData>
      <sheetData sheetId="72">
        <row r="4">
          <cell r="I4">
            <v>16</v>
          </cell>
        </row>
      </sheetData>
      <sheetData sheetId="73">
        <row r="4">
          <cell r="I4">
            <v>17</v>
          </cell>
        </row>
      </sheetData>
      <sheetData sheetId="74">
        <row r="4">
          <cell r="I4">
            <v>16.5</v>
          </cell>
        </row>
      </sheetData>
      <sheetData sheetId="75"/>
      <sheetData sheetId="76">
        <row r="4">
          <cell r="I4">
            <v>23</v>
          </cell>
        </row>
      </sheetData>
      <sheetData sheetId="77">
        <row r="4">
          <cell r="I4">
            <v>16.5</v>
          </cell>
        </row>
      </sheetData>
      <sheetData sheetId="78">
        <row r="4">
          <cell r="I4">
            <v>60</v>
          </cell>
        </row>
      </sheetData>
      <sheetData sheetId="79">
        <row r="4">
          <cell r="I4">
            <v>69</v>
          </cell>
        </row>
      </sheetData>
      <sheetData sheetId="80">
        <row r="4">
          <cell r="I4">
            <v>21.8</v>
          </cell>
        </row>
      </sheetData>
      <sheetData sheetId="81"/>
      <sheetData sheetId="82">
        <row r="4">
          <cell r="I4">
            <v>13.8</v>
          </cell>
        </row>
      </sheetData>
      <sheetData sheetId="83">
        <row r="4">
          <cell r="I4">
            <v>17.100000000000001</v>
          </cell>
        </row>
      </sheetData>
      <sheetData sheetId="84">
        <row r="4">
          <cell r="I4">
            <v>19.503</v>
          </cell>
        </row>
      </sheetData>
      <sheetData sheetId="85">
        <row r="4">
          <cell r="I4">
            <v>22.2</v>
          </cell>
        </row>
      </sheetData>
      <sheetData sheetId="86">
        <row r="4">
          <cell r="I4">
            <v>14</v>
          </cell>
        </row>
      </sheetData>
      <sheetData sheetId="87">
        <row r="4">
          <cell r="I4">
            <v>16.600000000000001</v>
          </cell>
        </row>
      </sheetData>
      <sheetData sheetId="88">
        <row r="4">
          <cell r="I4">
            <v>18.899999999999999</v>
          </cell>
        </row>
      </sheetData>
      <sheetData sheetId="89">
        <row r="4">
          <cell r="I4">
            <v>10.5</v>
          </cell>
        </row>
      </sheetData>
      <sheetData sheetId="90">
        <row r="4">
          <cell r="I4">
            <v>14</v>
          </cell>
        </row>
      </sheetData>
      <sheetData sheetId="91">
        <row r="4">
          <cell r="I4">
            <v>40</v>
          </cell>
        </row>
      </sheetData>
      <sheetData sheetId="92">
        <row r="4">
          <cell r="I4">
            <v>15.2</v>
          </cell>
        </row>
      </sheetData>
      <sheetData sheetId="93">
        <row r="4">
          <cell r="I4">
            <v>25.6</v>
          </cell>
        </row>
      </sheetData>
      <sheetData sheetId="94">
        <row r="4">
          <cell r="I4">
            <v>26.2</v>
          </cell>
        </row>
      </sheetData>
      <sheetData sheetId="95">
        <row r="4">
          <cell r="I4">
            <v>24</v>
          </cell>
        </row>
      </sheetData>
      <sheetData sheetId="96">
        <row r="4">
          <cell r="I4">
            <v>25.5</v>
          </cell>
        </row>
      </sheetData>
      <sheetData sheetId="97">
        <row r="4">
          <cell r="I4">
            <v>24</v>
          </cell>
        </row>
      </sheetData>
      <sheetData sheetId="98">
        <row r="4">
          <cell r="I4">
            <v>21</v>
          </cell>
        </row>
      </sheetData>
      <sheetData sheetId="99">
        <row r="4">
          <cell r="I4">
            <v>27</v>
          </cell>
        </row>
      </sheetData>
      <sheetData sheetId="100">
        <row r="4">
          <cell r="I4">
            <v>24.9</v>
          </cell>
        </row>
      </sheetData>
      <sheetData sheetId="101">
        <row r="4">
          <cell r="I4">
            <v>34</v>
          </cell>
        </row>
      </sheetData>
      <sheetData sheetId="102">
        <row r="4">
          <cell r="I4">
            <v>40</v>
          </cell>
        </row>
      </sheetData>
      <sheetData sheetId="103">
        <row r="4">
          <cell r="I4">
            <v>40</v>
          </cell>
        </row>
      </sheetData>
      <sheetData sheetId="104">
        <row r="4">
          <cell r="I4">
            <v>15</v>
          </cell>
        </row>
      </sheetData>
      <sheetData sheetId="105">
        <row r="4">
          <cell r="I4">
            <v>17</v>
          </cell>
        </row>
      </sheetData>
      <sheetData sheetId="106">
        <row r="4">
          <cell r="I4">
            <v>18.5</v>
          </cell>
        </row>
      </sheetData>
      <sheetData sheetId="107">
        <row r="4">
          <cell r="I4">
            <v>23</v>
          </cell>
        </row>
      </sheetData>
      <sheetData sheetId="108">
        <row r="4">
          <cell r="I4">
            <v>26</v>
          </cell>
        </row>
      </sheetData>
      <sheetData sheetId="109">
        <row r="4">
          <cell r="I4">
            <v>24</v>
          </cell>
        </row>
      </sheetData>
      <sheetData sheetId="110">
        <row r="4">
          <cell r="I4">
            <v>18</v>
          </cell>
        </row>
      </sheetData>
      <sheetData sheetId="111"/>
      <sheetData sheetId="112"/>
      <sheetData sheetId="113">
        <row r="4">
          <cell r="I4">
            <v>9</v>
          </cell>
        </row>
      </sheetData>
      <sheetData sheetId="114">
        <row r="4">
          <cell r="I4">
            <v>14.6</v>
          </cell>
        </row>
      </sheetData>
      <sheetData sheetId="115">
        <row r="4">
          <cell r="I4">
            <v>20</v>
          </cell>
        </row>
      </sheetData>
      <sheetData sheetId="116">
        <row r="4">
          <cell r="I4">
            <v>18.5</v>
          </cell>
        </row>
      </sheetData>
      <sheetData sheetId="117">
        <row r="4">
          <cell r="I4">
            <v>11.9</v>
          </cell>
        </row>
      </sheetData>
      <sheetData sheetId="118">
        <row r="4">
          <cell r="I4">
            <v>12.5</v>
          </cell>
        </row>
      </sheetData>
      <sheetData sheetId="119">
        <row r="4">
          <cell r="I4">
            <v>26.2</v>
          </cell>
        </row>
      </sheetData>
      <sheetData sheetId="120">
        <row r="4">
          <cell r="I4">
            <v>12.8</v>
          </cell>
        </row>
      </sheetData>
      <sheetData sheetId="121">
        <row r="4">
          <cell r="I4">
            <v>10.5</v>
          </cell>
        </row>
      </sheetData>
      <sheetData sheetId="122">
        <row r="4">
          <cell r="I4">
            <v>24.1</v>
          </cell>
        </row>
      </sheetData>
      <sheetData sheetId="123">
        <row r="4">
          <cell r="I4">
            <v>26.6</v>
          </cell>
        </row>
      </sheetData>
      <sheetData sheetId="124">
        <row r="4">
          <cell r="I4">
            <v>29</v>
          </cell>
        </row>
      </sheetData>
      <sheetData sheetId="125">
        <row r="4">
          <cell r="I4">
            <v>21</v>
          </cell>
        </row>
      </sheetData>
      <sheetData sheetId="126">
        <row r="4">
          <cell r="I4">
            <v>21</v>
          </cell>
        </row>
      </sheetData>
      <sheetData sheetId="127">
        <row r="4">
          <cell r="I4">
            <v>23</v>
          </cell>
        </row>
      </sheetData>
      <sheetData sheetId="128">
        <row r="4">
          <cell r="I4">
            <v>27</v>
          </cell>
        </row>
      </sheetData>
      <sheetData sheetId="129">
        <row r="4">
          <cell r="I4">
            <v>31</v>
          </cell>
        </row>
      </sheetData>
      <sheetData sheetId="130">
        <row r="4">
          <cell r="I4">
            <v>35</v>
          </cell>
        </row>
      </sheetData>
      <sheetData sheetId="131">
        <row r="4">
          <cell r="I4">
            <v>20</v>
          </cell>
        </row>
      </sheetData>
      <sheetData sheetId="132">
        <row r="4">
          <cell r="I4">
            <v>24</v>
          </cell>
        </row>
      </sheetData>
      <sheetData sheetId="133">
        <row r="4">
          <cell r="I4">
            <v>23.1</v>
          </cell>
        </row>
      </sheetData>
      <sheetData sheetId="134"/>
      <sheetData sheetId="135">
        <row r="4">
          <cell r="I4">
            <v>22</v>
          </cell>
        </row>
      </sheetData>
      <sheetData sheetId="136">
        <row r="4">
          <cell r="I4">
            <v>19</v>
          </cell>
        </row>
      </sheetData>
      <sheetData sheetId="137">
        <row r="4">
          <cell r="I4">
            <v>21</v>
          </cell>
        </row>
      </sheetData>
      <sheetData sheetId="138">
        <row r="4">
          <cell r="I4">
            <v>23.2</v>
          </cell>
        </row>
      </sheetData>
      <sheetData sheetId="139">
        <row r="4">
          <cell r="I4">
            <v>24</v>
          </cell>
        </row>
      </sheetData>
      <sheetData sheetId="140">
        <row r="4">
          <cell r="I4">
            <v>28</v>
          </cell>
        </row>
      </sheetData>
      <sheetData sheetId="141">
        <row r="4">
          <cell r="I4">
            <v>13.2</v>
          </cell>
        </row>
      </sheetData>
      <sheetData sheetId="142">
        <row r="4">
          <cell r="I4">
            <v>15.5</v>
          </cell>
        </row>
      </sheetData>
      <sheetData sheetId="143">
        <row r="4">
          <cell r="I4">
            <v>17.5</v>
          </cell>
        </row>
      </sheetData>
      <sheetData sheetId="144">
        <row r="4">
          <cell r="I4">
            <v>19.3</v>
          </cell>
        </row>
      </sheetData>
      <sheetData sheetId="145">
        <row r="4">
          <cell r="I4">
            <v>20.2</v>
          </cell>
        </row>
      </sheetData>
      <sheetData sheetId="146">
        <row r="4">
          <cell r="I4">
            <v>23</v>
          </cell>
        </row>
      </sheetData>
      <sheetData sheetId="147">
        <row r="4">
          <cell r="I4">
            <v>18</v>
          </cell>
        </row>
      </sheetData>
      <sheetData sheetId="148">
        <row r="4">
          <cell r="I4">
            <v>19.600000000000001</v>
          </cell>
        </row>
      </sheetData>
      <sheetData sheetId="149">
        <row r="4">
          <cell r="I4">
            <v>21</v>
          </cell>
        </row>
      </sheetData>
      <sheetData sheetId="150">
        <row r="4">
          <cell r="I4">
            <v>24</v>
          </cell>
        </row>
      </sheetData>
      <sheetData sheetId="151">
        <row r="4">
          <cell r="I4">
            <v>25</v>
          </cell>
        </row>
      </sheetData>
      <sheetData sheetId="152">
        <row r="4">
          <cell r="I4">
            <v>19</v>
          </cell>
        </row>
      </sheetData>
      <sheetData sheetId="153">
        <row r="4">
          <cell r="I4">
            <v>16</v>
          </cell>
        </row>
      </sheetData>
      <sheetData sheetId="154">
        <row r="4">
          <cell r="I4">
            <v>58</v>
          </cell>
        </row>
      </sheetData>
      <sheetData sheetId="155">
        <row r="4">
          <cell r="I4">
            <v>62</v>
          </cell>
        </row>
      </sheetData>
      <sheetData sheetId="156">
        <row r="4">
          <cell r="I4">
            <v>50</v>
          </cell>
        </row>
      </sheetData>
      <sheetData sheetId="157">
        <row r="4">
          <cell r="I4">
            <v>159</v>
          </cell>
        </row>
      </sheetData>
      <sheetData sheetId="158">
        <row r="4">
          <cell r="I4">
            <v>186</v>
          </cell>
        </row>
      </sheetData>
      <sheetData sheetId="159">
        <row r="4">
          <cell r="I4">
            <v>81</v>
          </cell>
        </row>
      </sheetData>
      <sheetData sheetId="160">
        <row r="4">
          <cell r="I4">
            <v>202</v>
          </cell>
        </row>
      </sheetData>
      <sheetData sheetId="161">
        <row r="4">
          <cell r="I4">
            <v>265</v>
          </cell>
        </row>
      </sheetData>
      <sheetData sheetId="162">
        <row r="4">
          <cell r="I4">
            <v>134</v>
          </cell>
        </row>
      </sheetData>
      <sheetData sheetId="163">
        <row r="4">
          <cell r="I4">
            <v>197</v>
          </cell>
        </row>
      </sheetData>
      <sheetData sheetId="164">
        <row r="4">
          <cell r="I4">
            <v>258</v>
          </cell>
        </row>
      </sheetData>
      <sheetData sheetId="165">
        <row r="4">
          <cell r="I4">
            <v>383</v>
          </cell>
        </row>
      </sheetData>
      <sheetData sheetId="166">
        <row r="4">
          <cell r="I4">
            <v>513</v>
          </cell>
        </row>
      </sheetData>
      <sheetData sheetId="167">
        <row r="4">
          <cell r="I4">
            <v>643</v>
          </cell>
        </row>
      </sheetData>
      <sheetData sheetId="168">
        <row r="4">
          <cell r="I4">
            <v>771</v>
          </cell>
        </row>
      </sheetData>
      <sheetData sheetId="169">
        <row r="4">
          <cell r="I4">
            <v>162</v>
          </cell>
        </row>
      </sheetData>
      <sheetData sheetId="170">
        <row r="4">
          <cell r="I4">
            <v>221</v>
          </cell>
        </row>
      </sheetData>
      <sheetData sheetId="171">
        <row r="4">
          <cell r="I4">
            <v>284</v>
          </cell>
        </row>
      </sheetData>
      <sheetData sheetId="172">
        <row r="4">
          <cell r="I4">
            <v>146</v>
          </cell>
        </row>
      </sheetData>
      <sheetData sheetId="173">
        <row r="4">
          <cell r="I4">
            <v>206</v>
          </cell>
        </row>
      </sheetData>
      <sheetData sheetId="174">
        <row r="4">
          <cell r="I4">
            <v>269</v>
          </cell>
        </row>
      </sheetData>
      <sheetData sheetId="175">
        <row r="4">
          <cell r="I4">
            <v>247</v>
          </cell>
        </row>
      </sheetData>
      <sheetData sheetId="176">
        <row r="4">
          <cell r="I4">
            <v>367</v>
          </cell>
        </row>
      </sheetData>
      <sheetData sheetId="177">
        <row r="4">
          <cell r="I4">
            <v>484</v>
          </cell>
        </row>
      </sheetData>
      <sheetData sheetId="178">
        <row r="4">
          <cell r="I4">
            <v>274</v>
          </cell>
        </row>
      </sheetData>
      <sheetData sheetId="179">
        <row r="4">
          <cell r="I4">
            <v>392</v>
          </cell>
        </row>
      </sheetData>
      <sheetData sheetId="180">
        <row r="4">
          <cell r="I4">
            <v>509</v>
          </cell>
        </row>
      </sheetData>
      <sheetData sheetId="181">
        <row r="4">
          <cell r="I4">
            <v>147</v>
          </cell>
        </row>
      </sheetData>
      <sheetData sheetId="182">
        <row r="4">
          <cell r="I4">
            <v>203</v>
          </cell>
        </row>
      </sheetData>
      <sheetData sheetId="183">
        <row r="4">
          <cell r="I4">
            <v>256</v>
          </cell>
        </row>
      </sheetData>
      <sheetData sheetId="184">
        <row r="4">
          <cell r="I4">
            <v>227</v>
          </cell>
        </row>
      </sheetData>
      <sheetData sheetId="185">
        <row r="4">
          <cell r="I4">
            <v>321</v>
          </cell>
        </row>
      </sheetData>
      <sheetData sheetId="186">
        <row r="4">
          <cell r="I4">
            <v>417</v>
          </cell>
        </row>
      </sheetData>
      <sheetData sheetId="187">
        <row r="4">
          <cell r="I4">
            <v>963</v>
          </cell>
        </row>
      </sheetData>
      <sheetData sheetId="188">
        <row r="4">
          <cell r="I4">
            <v>598</v>
          </cell>
        </row>
      </sheetData>
      <sheetData sheetId="189">
        <row r="4">
          <cell r="I4">
            <v>598</v>
          </cell>
        </row>
      </sheetData>
      <sheetData sheetId="190">
        <row r="4">
          <cell r="I4">
            <v>118</v>
          </cell>
        </row>
      </sheetData>
      <sheetData sheetId="191">
        <row r="4">
          <cell r="I4">
            <v>143</v>
          </cell>
        </row>
      </sheetData>
      <sheetData sheetId="192">
        <row r="4">
          <cell r="I4">
            <v>170</v>
          </cell>
        </row>
      </sheetData>
      <sheetData sheetId="193">
        <row r="4">
          <cell r="I4">
            <v>135</v>
          </cell>
        </row>
      </sheetData>
      <sheetData sheetId="194">
        <row r="4">
          <cell r="I4">
            <v>250</v>
          </cell>
        </row>
      </sheetData>
      <sheetData sheetId="195">
        <row r="4">
          <cell r="I4">
            <v>42</v>
          </cell>
        </row>
      </sheetData>
      <sheetData sheetId="196">
        <row r="4">
          <cell r="I4">
            <v>57</v>
          </cell>
        </row>
      </sheetData>
      <sheetData sheetId="197"/>
      <sheetData sheetId="198"/>
      <sheetData sheetId="199">
        <row r="4">
          <cell r="I4">
            <v>1100</v>
          </cell>
        </row>
      </sheetData>
      <sheetData sheetId="200">
        <row r="4">
          <cell r="I4">
            <v>56</v>
          </cell>
        </row>
      </sheetData>
      <sheetData sheetId="201">
        <row r="4">
          <cell r="I4">
            <v>31</v>
          </cell>
        </row>
      </sheetData>
      <sheetData sheetId="202">
        <row r="4">
          <cell r="I4">
            <v>30</v>
          </cell>
        </row>
      </sheetData>
      <sheetData sheetId="203">
        <row r="4">
          <cell r="I4">
            <v>20</v>
          </cell>
        </row>
      </sheetData>
      <sheetData sheetId="204">
        <row r="4">
          <cell r="I4">
            <v>90</v>
          </cell>
        </row>
      </sheetData>
      <sheetData sheetId="205">
        <row r="4">
          <cell r="I4">
            <v>70</v>
          </cell>
        </row>
      </sheetData>
      <sheetData sheetId="206">
        <row r="4">
          <cell r="I4">
            <v>68</v>
          </cell>
        </row>
      </sheetData>
      <sheetData sheetId="207"/>
      <sheetData sheetId="208">
        <row r="4">
          <cell r="I4">
            <v>69</v>
          </cell>
        </row>
      </sheetData>
      <sheetData sheetId="209">
        <row r="4">
          <cell r="I4">
            <v>86</v>
          </cell>
        </row>
      </sheetData>
      <sheetData sheetId="210">
        <row r="4">
          <cell r="I4">
            <v>133</v>
          </cell>
        </row>
      </sheetData>
      <sheetData sheetId="211">
        <row r="4">
          <cell r="I4">
            <v>75</v>
          </cell>
        </row>
      </sheetData>
      <sheetData sheetId="212">
        <row r="4">
          <cell r="I4">
            <v>85</v>
          </cell>
        </row>
      </sheetData>
      <sheetData sheetId="213">
        <row r="4">
          <cell r="I4">
            <v>91</v>
          </cell>
        </row>
      </sheetData>
      <sheetData sheetId="214">
        <row r="4">
          <cell r="I4">
            <v>156</v>
          </cell>
        </row>
      </sheetData>
      <sheetData sheetId="215">
        <row r="4">
          <cell r="I4">
            <v>234</v>
          </cell>
        </row>
      </sheetData>
      <sheetData sheetId="216">
        <row r="4">
          <cell r="I4">
            <v>159</v>
          </cell>
        </row>
      </sheetData>
      <sheetData sheetId="217">
        <row r="4">
          <cell r="I4">
            <v>253</v>
          </cell>
        </row>
      </sheetData>
      <sheetData sheetId="218">
        <row r="4">
          <cell r="I4">
            <v>172</v>
          </cell>
        </row>
      </sheetData>
      <sheetData sheetId="219">
        <row r="4">
          <cell r="I4">
            <v>180</v>
          </cell>
        </row>
      </sheetData>
      <sheetData sheetId="220">
        <row r="4">
          <cell r="I4">
            <v>101</v>
          </cell>
        </row>
      </sheetData>
      <sheetData sheetId="221">
        <row r="4">
          <cell r="I4">
            <v>95</v>
          </cell>
        </row>
      </sheetData>
      <sheetData sheetId="222">
        <row r="4">
          <cell r="I4">
            <v>110</v>
          </cell>
        </row>
      </sheetData>
      <sheetData sheetId="223">
        <row r="4">
          <cell r="I4">
            <v>90</v>
          </cell>
        </row>
      </sheetData>
      <sheetData sheetId="224"/>
      <sheetData sheetId="225"/>
      <sheetData sheetId="226">
        <row r="4">
          <cell r="I4">
            <v>55</v>
          </cell>
        </row>
      </sheetData>
      <sheetData sheetId="227">
        <row r="4">
          <cell r="I4">
            <v>159</v>
          </cell>
        </row>
      </sheetData>
      <sheetData sheetId="228">
        <row r="4">
          <cell r="I4">
            <v>167</v>
          </cell>
        </row>
      </sheetData>
      <sheetData sheetId="229">
        <row r="4">
          <cell r="I4">
            <v>179</v>
          </cell>
        </row>
      </sheetData>
      <sheetData sheetId="230">
        <row r="4">
          <cell r="I4">
            <v>193</v>
          </cell>
        </row>
      </sheetData>
      <sheetData sheetId="231">
        <row r="4">
          <cell r="I4">
            <v>141</v>
          </cell>
        </row>
      </sheetData>
      <sheetData sheetId="232">
        <row r="4">
          <cell r="I4">
            <v>147</v>
          </cell>
        </row>
      </sheetData>
      <sheetData sheetId="233">
        <row r="4">
          <cell r="I4">
            <v>150</v>
          </cell>
        </row>
      </sheetData>
      <sheetData sheetId="234">
        <row r="4">
          <cell r="I4">
            <v>100</v>
          </cell>
        </row>
      </sheetData>
      <sheetData sheetId="235">
        <row r="4">
          <cell r="I4">
            <v>120</v>
          </cell>
        </row>
      </sheetData>
      <sheetData sheetId="236">
        <row r="4">
          <cell r="I4">
            <v>140</v>
          </cell>
        </row>
      </sheetData>
      <sheetData sheetId="237">
        <row r="4">
          <cell r="I4">
            <v>161</v>
          </cell>
        </row>
      </sheetData>
      <sheetData sheetId="238">
        <row r="4">
          <cell r="I4">
            <v>90</v>
          </cell>
        </row>
      </sheetData>
      <sheetData sheetId="239">
        <row r="4">
          <cell r="I4">
            <v>110</v>
          </cell>
        </row>
      </sheetData>
      <sheetData sheetId="240">
        <row r="4">
          <cell r="I4">
            <v>130</v>
          </cell>
        </row>
      </sheetData>
      <sheetData sheetId="241">
        <row r="4">
          <cell r="I4">
            <v>75</v>
          </cell>
        </row>
      </sheetData>
      <sheetData sheetId="242">
        <row r="4">
          <cell r="I4">
            <v>220</v>
          </cell>
        </row>
      </sheetData>
      <sheetData sheetId="243">
        <row r="4">
          <cell r="I4">
            <v>87</v>
          </cell>
        </row>
      </sheetData>
      <sheetData sheetId="244">
        <row r="4">
          <cell r="I4">
            <v>184</v>
          </cell>
        </row>
      </sheetData>
      <sheetData sheetId="245">
        <row r="4">
          <cell r="I4">
            <v>93</v>
          </cell>
        </row>
      </sheetData>
      <sheetData sheetId="246">
        <row r="4">
          <cell r="I4">
            <v>195</v>
          </cell>
        </row>
      </sheetData>
      <sheetData sheetId="247">
        <row r="4">
          <cell r="I4">
            <v>210</v>
          </cell>
        </row>
      </sheetData>
      <sheetData sheetId="248">
        <row r="4">
          <cell r="I4">
            <v>210</v>
          </cell>
        </row>
      </sheetData>
      <sheetData sheetId="249">
        <row r="4">
          <cell r="I4">
            <v>127</v>
          </cell>
        </row>
      </sheetData>
      <sheetData sheetId="250">
        <row r="4">
          <cell r="I4">
            <v>191</v>
          </cell>
        </row>
      </sheetData>
      <sheetData sheetId="251">
        <row r="4">
          <cell r="I4">
            <v>173</v>
          </cell>
        </row>
      </sheetData>
      <sheetData sheetId="252">
        <row r="4">
          <cell r="I4">
            <v>183</v>
          </cell>
        </row>
      </sheetData>
      <sheetData sheetId="253">
        <row r="4">
          <cell r="I4">
            <v>218</v>
          </cell>
        </row>
      </sheetData>
      <sheetData sheetId="254">
        <row r="4">
          <cell r="I4">
            <v>107</v>
          </cell>
        </row>
      </sheetData>
      <sheetData sheetId="255">
        <row r="4">
          <cell r="I4">
            <v>116</v>
          </cell>
        </row>
      </sheetData>
      <sheetData sheetId="256">
        <row r="4">
          <cell r="I4">
            <v>128</v>
          </cell>
        </row>
      </sheetData>
      <sheetData sheetId="257">
        <row r="4">
          <cell r="I4">
            <v>99</v>
          </cell>
        </row>
      </sheetData>
      <sheetData sheetId="258">
        <row r="4">
          <cell r="I4">
            <v>138</v>
          </cell>
        </row>
      </sheetData>
      <sheetData sheetId="259">
        <row r="4">
          <cell r="I4">
            <v>110</v>
          </cell>
        </row>
      </sheetData>
      <sheetData sheetId="260">
        <row r="4">
          <cell r="I4">
            <v>73</v>
          </cell>
        </row>
      </sheetData>
      <sheetData sheetId="261">
        <row r="4">
          <cell r="I4">
            <v>138</v>
          </cell>
        </row>
      </sheetData>
      <sheetData sheetId="262">
        <row r="4">
          <cell r="I4">
            <v>76</v>
          </cell>
        </row>
      </sheetData>
      <sheetData sheetId="263">
        <row r="4">
          <cell r="I4">
            <v>68</v>
          </cell>
        </row>
      </sheetData>
      <sheetData sheetId="264">
        <row r="4">
          <cell r="I4">
            <v>215</v>
          </cell>
        </row>
      </sheetData>
      <sheetData sheetId="265">
        <row r="4">
          <cell r="I4">
            <v>235</v>
          </cell>
        </row>
      </sheetData>
      <sheetData sheetId="266">
        <row r="4">
          <cell r="I4">
            <v>255</v>
          </cell>
        </row>
      </sheetData>
      <sheetData sheetId="267">
        <row r="4">
          <cell r="I4">
            <v>150</v>
          </cell>
        </row>
      </sheetData>
      <sheetData sheetId="268">
        <row r="4">
          <cell r="I4">
            <v>152</v>
          </cell>
        </row>
      </sheetData>
      <sheetData sheetId="269">
        <row r="4">
          <cell r="I4">
            <v>205</v>
          </cell>
        </row>
      </sheetData>
      <sheetData sheetId="270">
        <row r="4">
          <cell r="I4">
            <v>207</v>
          </cell>
        </row>
      </sheetData>
      <sheetData sheetId="271">
        <row r="4">
          <cell r="I4">
            <v>180</v>
          </cell>
        </row>
      </sheetData>
      <sheetData sheetId="272">
        <row r="4">
          <cell r="I4">
            <v>177</v>
          </cell>
        </row>
      </sheetData>
      <sheetData sheetId="273">
        <row r="4">
          <cell r="I4">
            <v>160</v>
          </cell>
        </row>
      </sheetData>
      <sheetData sheetId="274">
        <row r="4">
          <cell r="I4">
            <v>142</v>
          </cell>
        </row>
      </sheetData>
      <sheetData sheetId="275">
        <row r="4">
          <cell r="I4">
            <v>148</v>
          </cell>
        </row>
      </sheetData>
      <sheetData sheetId="276">
        <row r="4">
          <cell r="I4">
            <v>159</v>
          </cell>
        </row>
      </sheetData>
      <sheetData sheetId="277">
        <row r="4">
          <cell r="I4">
            <v>68</v>
          </cell>
        </row>
      </sheetData>
      <sheetData sheetId="278">
        <row r="4">
          <cell r="I4">
            <v>80</v>
          </cell>
        </row>
      </sheetData>
      <sheetData sheetId="279">
        <row r="4">
          <cell r="I4">
            <v>86</v>
          </cell>
        </row>
      </sheetData>
      <sheetData sheetId="280">
        <row r="4">
          <cell r="I4">
            <v>92</v>
          </cell>
        </row>
      </sheetData>
      <sheetData sheetId="281">
        <row r="4">
          <cell r="I4">
            <v>160</v>
          </cell>
        </row>
      </sheetData>
      <sheetData sheetId="282">
        <row r="4">
          <cell r="I4">
            <v>160</v>
          </cell>
        </row>
      </sheetData>
      <sheetData sheetId="283">
        <row r="4">
          <cell r="I4">
            <v>130</v>
          </cell>
        </row>
      </sheetData>
      <sheetData sheetId="284">
        <row r="4">
          <cell r="I4">
            <v>780</v>
          </cell>
        </row>
      </sheetData>
      <sheetData sheetId="285">
        <row r="4">
          <cell r="I4">
            <v>415</v>
          </cell>
        </row>
      </sheetData>
      <sheetData sheetId="286">
        <row r="4">
          <cell r="I4">
            <v>850</v>
          </cell>
        </row>
      </sheetData>
      <sheetData sheetId="287">
        <row r="4">
          <cell r="I4">
            <v>1787</v>
          </cell>
        </row>
      </sheetData>
      <sheetData sheetId="288">
        <row r="4">
          <cell r="I4">
            <v>2042</v>
          </cell>
        </row>
      </sheetData>
      <sheetData sheetId="289">
        <row r="4">
          <cell r="I4">
            <v>3547</v>
          </cell>
        </row>
      </sheetData>
      <sheetData sheetId="290">
        <row r="4">
          <cell r="I4">
            <v>4057</v>
          </cell>
        </row>
      </sheetData>
      <sheetData sheetId="291">
        <row r="4">
          <cell r="I4">
            <v>1100</v>
          </cell>
        </row>
      </sheetData>
      <sheetData sheetId="292">
        <row r="4">
          <cell r="I4">
            <v>1850</v>
          </cell>
        </row>
      </sheetData>
      <sheetData sheetId="293">
        <row r="4">
          <cell r="I4">
            <v>2120</v>
          </cell>
        </row>
      </sheetData>
      <sheetData sheetId="294">
        <row r="4">
          <cell r="I4">
            <v>2020</v>
          </cell>
        </row>
      </sheetData>
      <sheetData sheetId="295">
        <row r="4">
          <cell r="I4">
            <v>3580</v>
          </cell>
        </row>
      </sheetData>
      <sheetData sheetId="296">
        <row r="4">
          <cell r="I4">
            <v>4070</v>
          </cell>
        </row>
      </sheetData>
      <sheetData sheetId="297">
        <row r="4">
          <cell r="I4">
            <v>35</v>
          </cell>
        </row>
      </sheetData>
      <sheetData sheetId="298"/>
      <sheetData sheetId="299">
        <row r="4">
          <cell r="I4">
            <v>26</v>
          </cell>
        </row>
      </sheetData>
      <sheetData sheetId="300">
        <row r="4">
          <cell r="I4">
            <v>24.9</v>
          </cell>
        </row>
      </sheetData>
      <sheetData sheetId="301">
        <row r="4">
          <cell r="I4">
            <v>32.700000000000003</v>
          </cell>
        </row>
      </sheetData>
      <sheetData sheetId="302">
        <row r="4">
          <cell r="I4">
            <v>24</v>
          </cell>
        </row>
      </sheetData>
      <sheetData sheetId="303">
        <row r="4">
          <cell r="I4">
            <v>52</v>
          </cell>
        </row>
      </sheetData>
      <sheetData sheetId="304">
        <row r="4">
          <cell r="I4">
            <v>47</v>
          </cell>
        </row>
      </sheetData>
      <sheetData sheetId="305">
        <row r="4">
          <cell r="I4">
            <v>32</v>
          </cell>
        </row>
      </sheetData>
      <sheetData sheetId="306">
        <row r="4">
          <cell r="I4">
            <v>35</v>
          </cell>
        </row>
      </sheetData>
      <sheetData sheetId="307">
        <row r="4">
          <cell r="I4">
            <v>39</v>
          </cell>
        </row>
      </sheetData>
      <sheetData sheetId="308">
        <row r="4">
          <cell r="I4">
            <v>43</v>
          </cell>
        </row>
      </sheetData>
      <sheetData sheetId="309">
        <row r="4">
          <cell r="I4">
            <v>50.1</v>
          </cell>
        </row>
      </sheetData>
      <sheetData sheetId="310">
        <row r="4">
          <cell r="I4">
            <v>60</v>
          </cell>
        </row>
      </sheetData>
      <sheetData sheetId="311">
        <row r="4">
          <cell r="I4">
            <v>38</v>
          </cell>
        </row>
      </sheetData>
      <sheetData sheetId="312">
        <row r="4">
          <cell r="I4">
            <v>50.1</v>
          </cell>
        </row>
      </sheetData>
      <sheetData sheetId="313">
        <row r="4">
          <cell r="I4">
            <v>52.9</v>
          </cell>
        </row>
      </sheetData>
      <sheetData sheetId="314">
        <row r="4">
          <cell r="I4">
            <v>71.5</v>
          </cell>
        </row>
      </sheetData>
      <sheetData sheetId="315">
        <row r="4">
          <cell r="I4">
            <v>109</v>
          </cell>
        </row>
      </sheetData>
      <sheetData sheetId="316">
        <row r="4">
          <cell r="I4">
            <v>52</v>
          </cell>
        </row>
      </sheetData>
      <sheetData sheetId="317">
        <row r="4">
          <cell r="I4">
            <v>61</v>
          </cell>
        </row>
      </sheetData>
      <sheetData sheetId="318"/>
      <sheetData sheetId="319">
        <row r="4">
          <cell r="I4">
            <v>111</v>
          </cell>
        </row>
      </sheetData>
      <sheetData sheetId="320"/>
      <sheetData sheetId="321">
        <row r="4">
          <cell r="I4">
            <v>78</v>
          </cell>
        </row>
      </sheetData>
      <sheetData sheetId="322"/>
      <sheetData sheetId="323">
        <row r="4">
          <cell r="I4">
            <v>51</v>
          </cell>
        </row>
      </sheetData>
      <sheetData sheetId="324">
        <row r="4">
          <cell r="I4">
            <v>34</v>
          </cell>
        </row>
      </sheetData>
      <sheetData sheetId="325">
        <row r="4">
          <cell r="I4">
            <v>41</v>
          </cell>
        </row>
      </sheetData>
      <sheetData sheetId="326">
        <row r="4">
          <cell r="I4">
            <v>36</v>
          </cell>
        </row>
      </sheetData>
      <sheetData sheetId="327"/>
      <sheetData sheetId="328"/>
      <sheetData sheetId="329">
        <row r="4">
          <cell r="I4">
            <v>59</v>
          </cell>
        </row>
      </sheetData>
      <sheetData sheetId="330">
        <row r="4">
          <cell r="I4">
            <v>61</v>
          </cell>
        </row>
      </sheetData>
      <sheetData sheetId="331">
        <row r="4">
          <cell r="I4">
            <v>64</v>
          </cell>
        </row>
      </sheetData>
      <sheetData sheetId="332">
        <row r="4">
          <cell r="I4">
            <v>69</v>
          </cell>
        </row>
      </sheetData>
      <sheetData sheetId="333">
        <row r="4">
          <cell r="I4">
            <v>72</v>
          </cell>
        </row>
      </sheetData>
      <sheetData sheetId="334">
        <row r="4">
          <cell r="I4">
            <v>77</v>
          </cell>
        </row>
      </sheetData>
      <sheetData sheetId="335">
        <row r="4">
          <cell r="I4">
            <v>84</v>
          </cell>
        </row>
      </sheetData>
      <sheetData sheetId="336">
        <row r="4">
          <cell r="I4">
            <v>88</v>
          </cell>
        </row>
      </sheetData>
      <sheetData sheetId="337">
        <row r="4">
          <cell r="I4">
            <v>101</v>
          </cell>
        </row>
      </sheetData>
      <sheetData sheetId="338">
        <row r="4">
          <cell r="I4">
            <v>46.3</v>
          </cell>
        </row>
      </sheetData>
      <sheetData sheetId="339">
        <row r="4">
          <cell r="I4">
            <v>63.1</v>
          </cell>
        </row>
      </sheetData>
      <sheetData sheetId="340">
        <row r="4">
          <cell r="I4">
            <v>51.9</v>
          </cell>
        </row>
      </sheetData>
      <sheetData sheetId="341">
        <row r="4">
          <cell r="I4">
            <v>69.599999999999994</v>
          </cell>
        </row>
      </sheetData>
      <sheetData sheetId="342">
        <row r="4">
          <cell r="I4">
            <v>100</v>
          </cell>
        </row>
      </sheetData>
      <sheetData sheetId="343">
        <row r="4">
          <cell r="I4">
            <v>48.2</v>
          </cell>
        </row>
      </sheetData>
      <sheetData sheetId="344">
        <row r="4">
          <cell r="I4">
            <v>68</v>
          </cell>
        </row>
      </sheetData>
      <sheetData sheetId="345">
        <row r="4">
          <cell r="I4">
            <v>65</v>
          </cell>
        </row>
      </sheetData>
      <sheetData sheetId="346">
        <row r="4">
          <cell r="I4">
            <v>51</v>
          </cell>
        </row>
      </sheetData>
      <sheetData sheetId="347">
        <row r="4">
          <cell r="I4">
            <v>69.599999999999994</v>
          </cell>
        </row>
      </sheetData>
      <sheetData sheetId="348">
        <row r="4">
          <cell r="I4">
            <v>104</v>
          </cell>
        </row>
      </sheetData>
      <sheetData sheetId="349">
        <row r="4">
          <cell r="I4">
            <v>58</v>
          </cell>
        </row>
      </sheetData>
      <sheetData sheetId="350">
        <row r="4">
          <cell r="I4">
            <v>73.099999999999994</v>
          </cell>
        </row>
      </sheetData>
      <sheetData sheetId="351">
        <row r="4">
          <cell r="I4">
            <v>49.2</v>
          </cell>
        </row>
      </sheetData>
      <sheetData sheetId="352">
        <row r="4">
          <cell r="I4">
            <v>48</v>
          </cell>
        </row>
      </sheetData>
      <sheetData sheetId="353">
        <row r="4">
          <cell r="I4">
            <v>135</v>
          </cell>
        </row>
      </sheetData>
      <sheetData sheetId="354">
        <row r="4">
          <cell r="I4">
            <v>148.69999999999999</v>
          </cell>
        </row>
      </sheetData>
      <sheetData sheetId="355">
        <row r="4">
          <cell r="I4">
            <v>53.6</v>
          </cell>
        </row>
      </sheetData>
      <sheetData sheetId="356"/>
      <sheetData sheetId="357">
        <row r="4">
          <cell r="I4">
            <v>140</v>
          </cell>
        </row>
      </sheetData>
      <sheetData sheetId="358">
        <row r="4">
          <cell r="I4">
            <v>155</v>
          </cell>
        </row>
      </sheetData>
      <sheetData sheetId="359">
        <row r="4">
          <cell r="I4">
            <v>46</v>
          </cell>
        </row>
      </sheetData>
      <sheetData sheetId="360">
        <row r="4">
          <cell r="I4">
            <v>38</v>
          </cell>
        </row>
      </sheetData>
      <sheetData sheetId="361">
        <row r="4">
          <cell r="I4">
            <v>41</v>
          </cell>
        </row>
      </sheetData>
      <sheetData sheetId="362">
        <row r="4">
          <cell r="I4">
            <v>69</v>
          </cell>
        </row>
      </sheetData>
      <sheetData sheetId="363">
        <row r="4">
          <cell r="I4">
            <v>57</v>
          </cell>
        </row>
      </sheetData>
      <sheetData sheetId="364">
        <row r="4">
          <cell r="I4">
            <v>79</v>
          </cell>
        </row>
      </sheetData>
      <sheetData sheetId="365">
        <row r="4">
          <cell r="I4">
            <v>76</v>
          </cell>
        </row>
      </sheetData>
      <sheetData sheetId="366">
        <row r="4">
          <cell r="I4">
            <v>69</v>
          </cell>
        </row>
      </sheetData>
      <sheetData sheetId="367">
        <row r="4">
          <cell r="I4">
            <v>80</v>
          </cell>
        </row>
      </sheetData>
      <sheetData sheetId="368">
        <row r="4">
          <cell r="I4">
            <v>90</v>
          </cell>
        </row>
      </sheetData>
      <sheetData sheetId="369">
        <row r="4">
          <cell r="I4">
            <v>60</v>
          </cell>
        </row>
      </sheetData>
      <sheetData sheetId="370">
        <row r="4">
          <cell r="I4">
            <v>79</v>
          </cell>
        </row>
      </sheetData>
      <sheetData sheetId="371">
        <row r="4">
          <cell r="I4">
            <v>89</v>
          </cell>
        </row>
      </sheetData>
      <sheetData sheetId="372">
        <row r="4">
          <cell r="I4">
            <v>40</v>
          </cell>
        </row>
      </sheetData>
      <sheetData sheetId="373">
        <row r="4">
          <cell r="I4">
            <v>46</v>
          </cell>
        </row>
      </sheetData>
      <sheetData sheetId="374">
        <row r="4">
          <cell r="I4">
            <v>49</v>
          </cell>
        </row>
      </sheetData>
      <sheetData sheetId="375">
        <row r="4">
          <cell r="I4">
            <v>32</v>
          </cell>
        </row>
      </sheetData>
      <sheetData sheetId="376">
        <row r="4">
          <cell r="I4">
            <v>33</v>
          </cell>
        </row>
      </sheetData>
      <sheetData sheetId="377">
        <row r="4">
          <cell r="I4">
            <v>92</v>
          </cell>
        </row>
      </sheetData>
      <sheetData sheetId="378">
        <row r="4">
          <cell r="I4"/>
        </row>
      </sheetData>
      <sheetData sheetId="379">
        <row r="4">
          <cell r="I4">
            <v>78</v>
          </cell>
        </row>
      </sheetData>
      <sheetData sheetId="380">
        <row r="4">
          <cell r="I4">
            <v>88</v>
          </cell>
        </row>
      </sheetData>
      <sheetData sheetId="381">
        <row r="4">
          <cell r="I4">
            <v>125</v>
          </cell>
        </row>
      </sheetData>
      <sheetData sheetId="382">
        <row r="4">
          <cell r="I4">
            <v>140</v>
          </cell>
        </row>
      </sheetData>
      <sheetData sheetId="383">
        <row r="4">
          <cell r="I4">
            <v>57</v>
          </cell>
        </row>
      </sheetData>
      <sheetData sheetId="384">
        <row r="4">
          <cell r="I4">
            <v>71</v>
          </cell>
        </row>
      </sheetData>
      <sheetData sheetId="385">
        <row r="4">
          <cell r="I4">
            <v>91</v>
          </cell>
        </row>
      </sheetData>
      <sheetData sheetId="386">
        <row r="4">
          <cell r="I4">
            <v>101</v>
          </cell>
        </row>
      </sheetData>
      <sheetData sheetId="387">
        <row r="4">
          <cell r="I4">
            <v>55</v>
          </cell>
        </row>
      </sheetData>
      <sheetData sheetId="388">
        <row r="4">
          <cell r="I4">
            <v>78</v>
          </cell>
        </row>
      </sheetData>
      <sheetData sheetId="389">
        <row r="4">
          <cell r="I4">
            <v>85</v>
          </cell>
        </row>
      </sheetData>
      <sheetData sheetId="390">
        <row r="4">
          <cell r="I4">
            <v>43</v>
          </cell>
        </row>
      </sheetData>
      <sheetData sheetId="391">
        <row r="4">
          <cell r="I4">
            <v>295</v>
          </cell>
        </row>
      </sheetData>
      <sheetData sheetId="392">
        <row r="4">
          <cell r="I4">
            <v>245</v>
          </cell>
        </row>
      </sheetData>
      <sheetData sheetId="393">
        <row r="4">
          <cell r="I4">
            <v>915</v>
          </cell>
        </row>
      </sheetData>
      <sheetData sheetId="394">
        <row r="4">
          <cell r="I4">
            <v>380</v>
          </cell>
        </row>
      </sheetData>
      <sheetData sheetId="395">
        <row r="4">
          <cell r="I4">
            <v>620</v>
          </cell>
        </row>
      </sheetData>
      <sheetData sheetId="396">
        <row r="4">
          <cell r="I4">
            <v>1250</v>
          </cell>
        </row>
      </sheetData>
      <sheetData sheetId="397">
        <row r="4">
          <cell r="I4">
            <v>1320</v>
          </cell>
        </row>
      </sheetData>
      <sheetData sheetId="398">
        <row r="4">
          <cell r="I4">
            <v>430</v>
          </cell>
        </row>
      </sheetData>
      <sheetData sheetId="399">
        <row r="4">
          <cell r="I4">
            <v>730</v>
          </cell>
        </row>
      </sheetData>
      <sheetData sheetId="400">
        <row r="4">
          <cell r="I4">
            <v>1300</v>
          </cell>
        </row>
      </sheetData>
      <sheetData sheetId="401">
        <row r="4">
          <cell r="I4">
            <v>68</v>
          </cell>
        </row>
      </sheetData>
      <sheetData sheetId="402">
        <row r="4">
          <cell r="I4">
            <v>230</v>
          </cell>
        </row>
      </sheetData>
      <sheetData sheetId="403">
        <row r="4">
          <cell r="I4">
            <v>164</v>
          </cell>
        </row>
      </sheetData>
      <sheetData sheetId="404">
        <row r="4">
          <cell r="I4">
            <v>238</v>
          </cell>
        </row>
      </sheetData>
      <sheetData sheetId="405">
        <row r="4">
          <cell r="I4">
            <v>311</v>
          </cell>
        </row>
      </sheetData>
      <sheetData sheetId="406">
        <row r="4">
          <cell r="I4">
            <v>389</v>
          </cell>
        </row>
      </sheetData>
      <sheetData sheetId="407">
        <row r="4">
          <cell r="I4">
            <v>466</v>
          </cell>
        </row>
      </sheetData>
      <sheetData sheetId="408">
        <row r="4">
          <cell r="I4">
            <v>614</v>
          </cell>
        </row>
      </sheetData>
      <sheetData sheetId="409">
        <row r="4">
          <cell r="I4">
            <v>784</v>
          </cell>
        </row>
      </sheetData>
      <sheetData sheetId="410">
        <row r="4">
          <cell r="I4">
            <v>902</v>
          </cell>
        </row>
      </sheetData>
      <sheetData sheetId="411">
        <row r="4">
          <cell r="I4">
            <v>194</v>
          </cell>
        </row>
      </sheetData>
      <sheetData sheetId="412">
        <row r="4">
          <cell r="I4">
            <v>265</v>
          </cell>
        </row>
      </sheetData>
      <sheetData sheetId="413">
        <row r="4">
          <cell r="I4">
            <v>336</v>
          </cell>
        </row>
      </sheetData>
      <sheetData sheetId="414">
        <row r="4">
          <cell r="I4">
            <v>407</v>
          </cell>
        </row>
      </sheetData>
      <sheetData sheetId="415">
        <row r="4">
          <cell r="I4">
            <v>560</v>
          </cell>
        </row>
      </sheetData>
      <sheetData sheetId="416">
        <row r="4">
          <cell r="I4">
            <v>194</v>
          </cell>
        </row>
      </sheetData>
      <sheetData sheetId="417">
        <row r="4">
          <cell r="I4">
            <v>265</v>
          </cell>
        </row>
      </sheetData>
      <sheetData sheetId="418">
        <row r="4">
          <cell r="I4">
            <v>336</v>
          </cell>
        </row>
      </sheetData>
      <sheetData sheetId="419">
        <row r="4">
          <cell r="I4">
            <v>407</v>
          </cell>
        </row>
      </sheetData>
      <sheetData sheetId="420">
        <row r="4">
          <cell r="I4">
            <v>560</v>
          </cell>
        </row>
      </sheetData>
      <sheetData sheetId="421">
        <row r="4">
          <cell r="I4">
            <v>1195</v>
          </cell>
        </row>
      </sheetData>
      <sheetData sheetId="422">
        <row r="4">
          <cell r="I4">
            <v>1495</v>
          </cell>
        </row>
      </sheetData>
      <sheetData sheetId="423">
        <row r="4">
          <cell r="I4">
            <v>1595</v>
          </cell>
        </row>
      </sheetData>
      <sheetData sheetId="424">
        <row r="4">
          <cell r="I4">
            <v>1675</v>
          </cell>
        </row>
      </sheetData>
      <sheetData sheetId="425">
        <row r="4">
          <cell r="I4">
            <v>50</v>
          </cell>
        </row>
      </sheetData>
      <sheetData sheetId="426">
        <row r="4">
          <cell r="I4">
            <v>66</v>
          </cell>
        </row>
      </sheetData>
      <sheetData sheetId="427">
        <row r="4">
          <cell r="I4">
            <v>32</v>
          </cell>
        </row>
      </sheetData>
      <sheetData sheetId="428">
        <row r="4">
          <cell r="I4">
            <v>50</v>
          </cell>
        </row>
      </sheetData>
      <sheetData sheetId="429">
        <row r="4">
          <cell r="I4">
            <v>53</v>
          </cell>
        </row>
      </sheetData>
      <sheetData sheetId="430">
        <row r="4">
          <cell r="I4">
            <v>68</v>
          </cell>
        </row>
      </sheetData>
      <sheetData sheetId="431">
        <row r="4">
          <cell r="I4">
            <v>35</v>
          </cell>
        </row>
      </sheetData>
      <sheetData sheetId="432">
        <row r="4">
          <cell r="I4">
            <v>50</v>
          </cell>
        </row>
      </sheetData>
      <sheetData sheetId="433">
        <row r="4">
          <cell r="I4">
            <v>51</v>
          </cell>
        </row>
      </sheetData>
      <sheetData sheetId="434">
        <row r="4">
          <cell r="I4">
            <v>40</v>
          </cell>
        </row>
      </sheetData>
      <sheetData sheetId="435">
        <row r="4">
          <cell r="I4">
            <v>58</v>
          </cell>
        </row>
      </sheetData>
      <sheetData sheetId="436">
        <row r="4">
          <cell r="I4">
            <v>58</v>
          </cell>
        </row>
      </sheetData>
      <sheetData sheetId="437">
        <row r="4">
          <cell r="I4">
            <v>59</v>
          </cell>
        </row>
      </sheetData>
      <sheetData sheetId="438">
        <row r="4">
          <cell r="I4">
            <v>60</v>
          </cell>
        </row>
      </sheetData>
      <sheetData sheetId="439">
        <row r="4">
          <cell r="I4">
            <v>61</v>
          </cell>
        </row>
      </sheetData>
      <sheetData sheetId="440">
        <row r="4">
          <cell r="I4">
            <v>62</v>
          </cell>
        </row>
      </sheetData>
      <sheetData sheetId="441">
        <row r="4">
          <cell r="I4">
            <v>63</v>
          </cell>
        </row>
      </sheetData>
      <sheetData sheetId="442">
        <row r="4">
          <cell r="I4">
            <v>64</v>
          </cell>
        </row>
      </sheetData>
      <sheetData sheetId="443">
        <row r="4">
          <cell r="I4">
            <v>65</v>
          </cell>
        </row>
      </sheetData>
      <sheetData sheetId="444">
        <row r="4">
          <cell r="I4">
            <v>66</v>
          </cell>
        </row>
      </sheetData>
      <sheetData sheetId="445">
        <row r="4">
          <cell r="I4">
            <v>51</v>
          </cell>
        </row>
      </sheetData>
      <sheetData sheetId="446">
        <row r="4">
          <cell r="I4">
            <v>130</v>
          </cell>
        </row>
      </sheetData>
      <sheetData sheetId="447">
        <row r="4">
          <cell r="I4">
            <v>175</v>
          </cell>
        </row>
      </sheetData>
      <sheetData sheetId="448">
        <row r="4">
          <cell r="I4">
            <v>220</v>
          </cell>
        </row>
      </sheetData>
      <sheetData sheetId="449">
        <row r="4">
          <cell r="I4">
            <v>136</v>
          </cell>
        </row>
      </sheetData>
      <sheetData sheetId="450">
        <row r="4">
          <cell r="I4">
            <v>180</v>
          </cell>
        </row>
      </sheetData>
      <sheetData sheetId="451">
        <row r="4">
          <cell r="I4">
            <v>225</v>
          </cell>
        </row>
      </sheetData>
      <sheetData sheetId="452">
        <row r="4">
          <cell r="I4">
            <v>166</v>
          </cell>
        </row>
      </sheetData>
      <sheetData sheetId="453">
        <row r="4">
          <cell r="I4">
            <v>150</v>
          </cell>
        </row>
      </sheetData>
      <sheetData sheetId="454">
        <row r="4">
          <cell r="I4">
            <v>195</v>
          </cell>
        </row>
      </sheetData>
      <sheetData sheetId="455">
        <row r="4">
          <cell r="I4">
            <v>228</v>
          </cell>
        </row>
      </sheetData>
      <sheetData sheetId="456">
        <row r="4">
          <cell r="I4">
            <v>4</v>
          </cell>
        </row>
      </sheetData>
      <sheetData sheetId="457">
        <row r="4">
          <cell r="I4">
            <v>2</v>
          </cell>
        </row>
      </sheetData>
      <sheetData sheetId="458">
        <row r="4">
          <cell r="I4">
            <v>2</v>
          </cell>
        </row>
      </sheetData>
      <sheetData sheetId="459">
        <row r="4">
          <cell r="I4">
            <v>3</v>
          </cell>
        </row>
      </sheetData>
      <sheetData sheetId="460">
        <row r="4">
          <cell r="I4">
            <v>7</v>
          </cell>
        </row>
      </sheetData>
      <sheetData sheetId="461">
        <row r="4">
          <cell r="I4">
            <v>3.6</v>
          </cell>
        </row>
      </sheetData>
      <sheetData sheetId="462"/>
      <sheetData sheetId="463"/>
      <sheetData sheetId="464">
        <row r="4">
          <cell r="I4">
            <v>27</v>
          </cell>
        </row>
      </sheetData>
      <sheetData sheetId="465">
        <row r="4">
          <cell r="I4">
            <v>21</v>
          </cell>
        </row>
      </sheetData>
      <sheetData sheetId="466">
        <row r="4">
          <cell r="I4">
            <v>19</v>
          </cell>
        </row>
      </sheetData>
      <sheetData sheetId="467"/>
      <sheetData sheetId="468">
        <row r="4">
          <cell r="I4">
            <v>18</v>
          </cell>
        </row>
      </sheetData>
      <sheetData sheetId="469">
        <row r="4">
          <cell r="I4">
            <v>37</v>
          </cell>
        </row>
      </sheetData>
      <sheetData sheetId="470">
        <row r="4">
          <cell r="I4">
            <v>23</v>
          </cell>
        </row>
      </sheetData>
      <sheetData sheetId="471">
        <row r="4">
          <cell r="I4">
            <v>24</v>
          </cell>
        </row>
      </sheetData>
      <sheetData sheetId="472">
        <row r="4">
          <cell r="I4">
            <v>26</v>
          </cell>
        </row>
      </sheetData>
      <sheetData sheetId="473">
        <row r="4">
          <cell r="I4">
            <v>32</v>
          </cell>
        </row>
      </sheetData>
      <sheetData sheetId="474">
        <row r="4">
          <cell r="I4">
            <v>33</v>
          </cell>
        </row>
      </sheetData>
      <sheetData sheetId="475">
        <row r="4">
          <cell r="I4">
            <v>40</v>
          </cell>
        </row>
      </sheetData>
      <sheetData sheetId="476">
        <row r="4">
          <cell r="I4">
            <v>26</v>
          </cell>
        </row>
      </sheetData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>
        <row r="4">
          <cell r="I4">
            <v>180</v>
          </cell>
        </row>
      </sheetData>
      <sheetData sheetId="490"/>
      <sheetData sheetId="491"/>
      <sheetData sheetId="492">
        <row r="4">
          <cell r="I4">
            <v>179</v>
          </cell>
        </row>
      </sheetData>
      <sheetData sheetId="493"/>
      <sheetData sheetId="494"/>
      <sheetData sheetId="495"/>
      <sheetData sheetId="496"/>
      <sheetData sheetId="497">
        <row r="4">
          <cell r="I4">
            <v>200</v>
          </cell>
        </row>
      </sheetData>
      <sheetData sheetId="498">
        <row r="4">
          <cell r="I4">
            <v>17</v>
          </cell>
        </row>
      </sheetData>
      <sheetData sheetId="499">
        <row r="4">
          <cell r="I4">
            <v>51</v>
          </cell>
        </row>
      </sheetData>
      <sheetData sheetId="500"/>
      <sheetData sheetId="501"/>
      <sheetData sheetId="502"/>
      <sheetData sheetId="503"/>
      <sheetData sheetId="504"/>
      <sheetData sheetId="505"/>
      <sheetData sheetId="506"/>
      <sheetData sheetId="507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70"/>
  <sheetViews>
    <sheetView tabSelected="1" view="pageBreakPreview" zoomScaleSheetLayoutView="100" workbookViewId="0">
      <selection activeCell="A3" sqref="A3:B3"/>
    </sheetView>
  </sheetViews>
  <sheetFormatPr defaultColWidth="8" defaultRowHeight="12.75"/>
  <cols>
    <col min="1" max="1" width="6.28515625" customWidth="1"/>
    <col min="2" max="2" width="30.7109375" customWidth="1"/>
    <col min="3" max="3" width="10.28515625" customWidth="1"/>
    <col min="4" max="4" width="16.7109375" customWidth="1"/>
    <col min="5" max="5" width="8.28515625" customWidth="1"/>
    <col min="6" max="6" width="9.140625" customWidth="1"/>
    <col min="7" max="7" width="10.28515625" customWidth="1"/>
    <col min="8" max="8" width="6.7109375" customWidth="1"/>
    <col min="9" max="9" width="7.7109375" customWidth="1"/>
    <col min="10" max="10" width="16.7109375" customWidth="1"/>
    <col min="11" max="11" width="12.7109375" customWidth="1"/>
    <col min="12" max="13" width="7.7109375" customWidth="1"/>
    <col min="14" max="14" width="5.7109375" customWidth="1"/>
    <col min="15" max="15" width="28.85546875" customWidth="1"/>
    <col min="16" max="16" width="11.7109375" customWidth="1"/>
    <col min="17" max="18" width="7.5703125" customWidth="1"/>
    <col min="19" max="19" width="8.5703125" customWidth="1"/>
    <col min="20" max="20" width="28.85546875" customWidth="1"/>
    <col min="21" max="21" width="11.7109375" customWidth="1"/>
    <col min="22" max="23" width="7.5703125" customWidth="1"/>
  </cols>
  <sheetData>
    <row r="1" spans="1:23" ht="19.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"/>
      <c r="L1" s="2"/>
      <c r="N1" s="3"/>
      <c r="O1" s="3"/>
      <c r="P1" s="3"/>
      <c r="Q1" s="4"/>
      <c r="R1" s="3"/>
      <c r="S1" s="3"/>
      <c r="T1" s="3"/>
      <c r="U1" s="5"/>
      <c r="V1" s="6"/>
      <c r="W1" s="3"/>
    </row>
    <row r="2" spans="1:23" ht="38.2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N2" s="3"/>
      <c r="O2" s="7" t="s">
        <v>0</v>
      </c>
      <c r="P2" s="3"/>
      <c r="Q2" s="4"/>
      <c r="R2" s="3"/>
      <c r="S2" s="8"/>
      <c r="T2" s="3"/>
      <c r="U2" s="3"/>
      <c r="V2" s="3"/>
      <c r="W2" s="3"/>
    </row>
    <row r="3" spans="1:23" ht="35.1" customHeight="1" thickBot="1">
      <c r="A3" s="130" t="s">
        <v>1</v>
      </c>
      <c r="B3" s="130"/>
      <c r="C3" s="131"/>
      <c r="D3" s="131"/>
      <c r="E3" s="131"/>
      <c r="F3" s="131"/>
      <c r="G3" s="131"/>
      <c r="H3" s="131"/>
      <c r="I3" s="131" t="s">
        <v>2</v>
      </c>
      <c r="J3" s="131"/>
      <c r="N3" s="3"/>
      <c r="O3" s="7"/>
      <c r="P3" s="3"/>
      <c r="Q3" s="4"/>
      <c r="R3" s="3"/>
      <c r="S3" s="8"/>
      <c r="T3" s="3"/>
      <c r="U3" s="3"/>
      <c r="V3" s="3"/>
      <c r="W3" s="3"/>
    </row>
    <row r="4" spans="1:23" ht="20.100000000000001" customHeight="1" thickBot="1">
      <c r="A4" s="123" t="s">
        <v>3</v>
      </c>
      <c r="B4" s="132"/>
      <c r="C4" s="132"/>
      <c r="D4" s="132"/>
      <c r="E4" s="9">
        <v>0</v>
      </c>
      <c r="F4" s="127"/>
      <c r="G4" s="128"/>
      <c r="H4" s="128"/>
      <c r="I4" s="128"/>
      <c r="J4" s="128"/>
      <c r="N4" s="3"/>
      <c r="O4" s="7"/>
      <c r="P4" s="3"/>
      <c r="Q4" s="4"/>
      <c r="R4" s="3"/>
      <c r="S4" s="8"/>
      <c r="T4" s="3"/>
      <c r="U4" s="3"/>
      <c r="V4" s="3"/>
      <c r="W4" s="3"/>
    </row>
    <row r="5" spans="1:23" ht="20.100000000000001" customHeight="1" thickBot="1">
      <c r="A5" s="123" t="s">
        <v>4</v>
      </c>
      <c r="B5" s="124"/>
      <c r="C5" s="125">
        <f>SUM(L16:L562)</f>
        <v>0</v>
      </c>
      <c r="D5" s="126"/>
      <c r="E5" s="127"/>
      <c r="F5" s="128"/>
      <c r="G5" s="128"/>
      <c r="H5" s="128"/>
      <c r="I5" s="128"/>
      <c r="J5" s="128"/>
      <c r="N5" s="3"/>
      <c r="O5" s="7"/>
      <c r="P5" s="3"/>
      <c r="Q5" s="4"/>
      <c r="R5" s="3"/>
      <c r="S5" s="8"/>
      <c r="T5" s="3"/>
      <c r="U5" s="3"/>
      <c r="V5" s="3"/>
      <c r="W5" s="3"/>
    </row>
    <row r="6" spans="1:23" ht="20.100000000000001" customHeight="1" thickBot="1">
      <c r="A6" s="123" t="s">
        <v>5</v>
      </c>
      <c r="B6" s="129"/>
      <c r="C6" s="125">
        <f>SUM(K16:K562)</f>
        <v>0</v>
      </c>
      <c r="D6" s="126"/>
      <c r="E6" s="127"/>
      <c r="F6" s="128"/>
      <c r="G6" s="128"/>
      <c r="H6" s="128"/>
      <c r="I6" s="128"/>
      <c r="J6" s="128"/>
      <c r="N6" s="3"/>
      <c r="O6" s="7"/>
      <c r="P6" s="3"/>
      <c r="Q6" s="4"/>
      <c r="R6" s="3"/>
      <c r="S6" s="8"/>
      <c r="T6" s="3"/>
      <c r="U6" s="3"/>
      <c r="V6" s="3"/>
      <c r="W6" s="3"/>
    </row>
    <row r="7" spans="1:23" ht="20.100000000000001" customHeight="1">
      <c r="A7" s="121" t="s">
        <v>6</v>
      </c>
      <c r="B7" s="122"/>
      <c r="C7" s="122"/>
      <c r="D7" s="122"/>
      <c r="E7" s="122"/>
      <c r="F7" s="122"/>
      <c r="G7" s="122"/>
      <c r="H7" s="122"/>
      <c r="I7" s="122"/>
      <c r="J7" s="122"/>
      <c r="K7" s="10"/>
      <c r="L7" s="10"/>
      <c r="M7" s="10"/>
      <c r="N7" s="3"/>
      <c r="O7" s="11">
        <v>1.19</v>
      </c>
      <c r="P7" s="3"/>
      <c r="Q7" s="3"/>
      <c r="R7" s="3"/>
      <c r="S7" s="12"/>
      <c r="T7" s="3"/>
      <c r="U7" s="3"/>
      <c r="V7" s="3"/>
      <c r="W7" s="3"/>
    </row>
    <row r="8" spans="1:23" ht="20.100000000000001" customHeight="1">
      <c r="A8" s="119" t="s">
        <v>7</v>
      </c>
      <c r="B8" s="120"/>
      <c r="C8" s="120"/>
      <c r="D8" s="120"/>
      <c r="E8" s="120"/>
      <c r="F8" s="120"/>
      <c r="G8" s="120"/>
      <c r="H8" s="120"/>
      <c r="I8" s="120"/>
      <c r="J8" s="120"/>
      <c r="K8" s="13"/>
      <c r="L8" s="10"/>
      <c r="M8" s="10"/>
      <c r="N8" s="3"/>
      <c r="O8" s="11"/>
      <c r="P8" s="3"/>
      <c r="Q8" s="3"/>
      <c r="R8" s="3"/>
      <c r="S8" s="12"/>
      <c r="T8" s="3"/>
      <c r="U8" s="3"/>
      <c r="V8" s="3"/>
      <c r="W8" s="3"/>
    </row>
    <row r="9" spans="1:23" ht="20.100000000000001" customHeight="1">
      <c r="A9" s="133" t="s">
        <v>8</v>
      </c>
      <c r="B9" s="134"/>
      <c r="C9" s="134"/>
      <c r="D9" s="134"/>
      <c r="E9" s="134"/>
      <c r="F9" s="134"/>
      <c r="G9" s="134"/>
      <c r="H9" s="134"/>
      <c r="I9" s="134"/>
      <c r="J9" s="134"/>
      <c r="K9" s="13" t="str">
        <f>"Sleva        -"&amp;E4&amp;"%"</f>
        <v>Sleva        -0%</v>
      </c>
      <c r="L9" s="10"/>
      <c r="M9" s="10"/>
      <c r="N9" s="3"/>
      <c r="O9" s="11"/>
      <c r="P9" s="3"/>
      <c r="Q9" s="3"/>
      <c r="R9" s="3"/>
      <c r="S9" s="12"/>
      <c r="T9" s="3"/>
      <c r="U9" s="3"/>
      <c r="V9" s="3"/>
      <c r="W9" s="3"/>
    </row>
    <row r="10" spans="1:23" ht="20.100000000000001" customHeight="1">
      <c r="A10" s="121" t="s">
        <v>9</v>
      </c>
      <c r="B10" s="122"/>
      <c r="C10" s="122"/>
      <c r="D10" s="122"/>
      <c r="E10" s="122"/>
      <c r="F10" s="122"/>
      <c r="G10" s="122"/>
      <c r="H10" s="122"/>
      <c r="I10" s="122"/>
      <c r="J10" s="122"/>
      <c r="K10" s="14">
        <f>(100-E4)/100</f>
        <v>1</v>
      </c>
      <c r="L10" s="10"/>
      <c r="M10" s="10"/>
      <c r="N10" s="3"/>
      <c r="O10" s="11"/>
      <c r="P10" s="3"/>
      <c r="Q10" s="3"/>
      <c r="R10" s="3"/>
      <c r="S10" s="12"/>
      <c r="T10" s="3"/>
      <c r="U10" s="3"/>
      <c r="V10" s="3"/>
      <c r="W10" s="3"/>
    </row>
    <row r="11" spans="1:23" ht="20.100000000000001" customHeight="1">
      <c r="A11" s="119" t="s">
        <v>10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0"/>
      <c r="L11" s="10"/>
      <c r="M11" s="10"/>
      <c r="N11" s="3"/>
      <c r="O11" s="11"/>
      <c r="P11" s="3"/>
      <c r="Q11" s="3"/>
      <c r="R11" s="3"/>
      <c r="S11" s="12"/>
      <c r="T11" s="3"/>
      <c r="U11" s="3"/>
      <c r="V11" s="3"/>
      <c r="W11" s="3"/>
    </row>
    <row r="12" spans="1:23" ht="20.100000000000001" customHeight="1">
      <c r="A12" s="133" t="s">
        <v>11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0"/>
      <c r="L12" s="10"/>
      <c r="M12" s="10"/>
      <c r="N12" s="3"/>
      <c r="O12" s="11"/>
      <c r="P12" s="3"/>
      <c r="Q12" s="3"/>
      <c r="R12" s="3"/>
      <c r="S12" s="12"/>
      <c r="T12" s="3"/>
      <c r="U12" s="3"/>
      <c r="V12" s="3"/>
      <c r="W12" s="3"/>
    </row>
    <row r="13" spans="1:23" ht="20.100000000000001" customHeight="1">
      <c r="A13" s="121" t="s">
        <v>12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0"/>
      <c r="L13" s="10"/>
      <c r="M13" s="10"/>
      <c r="N13" s="3"/>
      <c r="O13" s="11"/>
      <c r="P13" s="3"/>
      <c r="Q13" s="3"/>
      <c r="R13" s="3"/>
      <c r="S13" s="12"/>
      <c r="T13" s="3"/>
      <c r="U13" s="3"/>
      <c r="V13" s="3"/>
      <c r="W13" s="3"/>
    </row>
    <row r="14" spans="1:23" ht="20.100000000000001" customHeight="1">
      <c r="A14" s="114"/>
      <c r="B14" s="115"/>
      <c r="C14" s="115"/>
      <c r="D14" s="115"/>
      <c r="E14" s="115"/>
      <c r="F14" s="116" t="s">
        <v>13</v>
      </c>
      <c r="G14" s="117"/>
      <c r="H14" s="117"/>
      <c r="I14" s="117"/>
      <c r="J14" s="15">
        <v>43160</v>
      </c>
      <c r="K14" s="10"/>
      <c r="L14" s="10"/>
      <c r="M14" s="10"/>
      <c r="N14" s="3"/>
      <c r="O14" s="11"/>
      <c r="P14" s="3"/>
      <c r="Q14" s="3"/>
      <c r="R14" s="3"/>
      <c r="S14" s="12"/>
      <c r="T14" s="3"/>
      <c r="U14" s="3"/>
      <c r="V14" s="3"/>
      <c r="W14" s="3"/>
    </row>
    <row r="15" spans="1:23" ht="26.1" customHeight="1">
      <c r="A15" s="16" t="s">
        <v>14</v>
      </c>
      <c r="B15" s="17" t="s">
        <v>15</v>
      </c>
      <c r="C15" s="17" t="s">
        <v>16</v>
      </c>
      <c r="D15" s="17" t="s">
        <v>17</v>
      </c>
      <c r="E15" s="18" t="s">
        <v>18</v>
      </c>
      <c r="F15" s="19" t="str">
        <f>$K$9</f>
        <v>Sleva        -0%</v>
      </c>
      <c r="G15" s="20" t="s">
        <v>19</v>
      </c>
      <c r="H15" s="20" t="s">
        <v>20</v>
      </c>
      <c r="I15" s="20" t="s">
        <v>21</v>
      </c>
      <c r="J15" s="20" t="s">
        <v>22</v>
      </c>
      <c r="N15" s="21"/>
      <c r="O15" s="22"/>
      <c r="P15" s="22"/>
      <c r="Q15" s="23"/>
      <c r="R15" s="24"/>
      <c r="S15" s="3"/>
      <c r="T15" s="22"/>
      <c r="U15" s="22"/>
      <c r="V15" s="25"/>
      <c r="W15" s="26"/>
    </row>
    <row r="16" spans="1:23" ht="12.95" customHeight="1">
      <c r="A16" s="27" t="s">
        <v>23</v>
      </c>
      <c r="B16" s="28" t="s">
        <v>24</v>
      </c>
      <c r="C16" s="28" t="s">
        <v>25</v>
      </c>
      <c r="D16" s="29" t="s">
        <v>26</v>
      </c>
      <c r="E16" s="30">
        <f>[1]SU!I4</f>
        <v>12.8</v>
      </c>
      <c r="F16" s="31">
        <f t="shared" ref="F16:F28" si="0">ROUND(E16*$K$10,2)</f>
        <v>12.8</v>
      </c>
      <c r="G16" s="32" t="s">
        <v>27</v>
      </c>
      <c r="H16" s="33">
        <v>100</v>
      </c>
      <c r="I16" s="34">
        <v>0.13100000000000001</v>
      </c>
      <c r="J16" s="35"/>
      <c r="K16" s="36">
        <f>F16*J16</f>
        <v>0</v>
      </c>
      <c r="L16" s="36">
        <f>J16*I16</f>
        <v>0</v>
      </c>
      <c r="S16" s="3"/>
      <c r="T16" s="3"/>
      <c r="U16" s="37"/>
      <c r="V16" s="38"/>
      <c r="W16" s="39"/>
    </row>
    <row r="17" spans="1:23" ht="12.95" customHeight="1">
      <c r="A17" s="27" t="s">
        <v>28</v>
      </c>
      <c r="B17" s="28" t="s">
        <v>29</v>
      </c>
      <c r="C17" s="28" t="s">
        <v>25</v>
      </c>
      <c r="D17" s="29" t="s">
        <v>30</v>
      </c>
      <c r="E17" s="30">
        <f>[1]SUA!I4</f>
        <v>9.9</v>
      </c>
      <c r="F17" s="31">
        <f t="shared" si="0"/>
        <v>9.9</v>
      </c>
      <c r="G17" s="32" t="s">
        <v>27</v>
      </c>
      <c r="H17" s="33">
        <v>100</v>
      </c>
      <c r="I17" s="34">
        <v>0.1</v>
      </c>
      <c r="J17" s="35"/>
      <c r="K17" s="36">
        <f t="shared" ref="K17:K28" si="1">F17*J17</f>
        <v>0</v>
      </c>
      <c r="L17" s="36">
        <f t="shared" ref="L17:L28" si="2">J17*I17</f>
        <v>0</v>
      </c>
      <c r="S17" s="3"/>
      <c r="T17" s="3"/>
      <c r="U17" s="37"/>
      <c r="V17" s="38"/>
      <c r="W17" s="39"/>
    </row>
    <row r="18" spans="1:23" ht="12.95" customHeight="1">
      <c r="A18" s="27" t="s">
        <v>31</v>
      </c>
      <c r="B18" s="28" t="s">
        <v>32</v>
      </c>
      <c r="C18" s="28" t="s">
        <v>25</v>
      </c>
      <c r="D18" s="29" t="s">
        <v>33</v>
      </c>
      <c r="E18" s="30">
        <f>[1]SUB!I4</f>
        <v>10.199999999999999</v>
      </c>
      <c r="F18" s="31">
        <f t="shared" si="0"/>
        <v>10.199999999999999</v>
      </c>
      <c r="G18" s="32" t="s">
        <v>27</v>
      </c>
      <c r="H18" s="33">
        <v>100</v>
      </c>
      <c r="I18" s="34">
        <v>0.1</v>
      </c>
      <c r="J18" s="35"/>
      <c r="K18" s="36">
        <f t="shared" si="1"/>
        <v>0</v>
      </c>
      <c r="L18" s="36">
        <f t="shared" si="2"/>
        <v>0</v>
      </c>
      <c r="S18" s="3"/>
      <c r="T18" s="3"/>
      <c r="U18" s="37"/>
      <c r="V18" s="38"/>
      <c r="W18" s="39"/>
    </row>
    <row r="19" spans="1:23" ht="12.95" customHeight="1">
      <c r="A19" s="27" t="s">
        <v>34</v>
      </c>
      <c r="B19" s="28" t="s">
        <v>35</v>
      </c>
      <c r="C19" s="28" t="s">
        <v>25</v>
      </c>
      <c r="D19" s="29" t="s">
        <v>36</v>
      </c>
      <c r="E19" s="30">
        <f>[1]SS!I4</f>
        <v>9.1999999999999993</v>
      </c>
      <c r="F19" s="31">
        <f t="shared" si="0"/>
        <v>9.1999999999999993</v>
      </c>
      <c r="G19" s="32" t="s">
        <v>27</v>
      </c>
      <c r="H19" s="33">
        <v>150</v>
      </c>
      <c r="I19" s="34">
        <v>0.11</v>
      </c>
      <c r="J19" s="35"/>
      <c r="K19" s="36">
        <f t="shared" si="1"/>
        <v>0</v>
      </c>
      <c r="L19" s="36">
        <f t="shared" si="2"/>
        <v>0</v>
      </c>
      <c r="S19" s="3"/>
      <c r="T19" s="3"/>
      <c r="U19" s="37"/>
      <c r="V19" s="38"/>
      <c r="W19" s="39"/>
    </row>
    <row r="20" spans="1:23" ht="12.95" customHeight="1">
      <c r="A20" s="27" t="s">
        <v>37</v>
      </c>
      <c r="B20" s="28" t="s">
        <v>38</v>
      </c>
      <c r="C20" s="28" t="s">
        <v>25</v>
      </c>
      <c r="D20" s="29" t="s">
        <v>39</v>
      </c>
      <c r="E20" s="30">
        <f>[1]SSp!I4</f>
        <v>12</v>
      </c>
      <c r="F20" s="31">
        <f t="shared" si="0"/>
        <v>12</v>
      </c>
      <c r="G20" s="32" t="s">
        <v>27</v>
      </c>
      <c r="H20" s="33">
        <v>100</v>
      </c>
      <c r="I20" s="34">
        <v>0.14000000000000001</v>
      </c>
      <c r="J20" s="35"/>
      <c r="K20" s="36">
        <f t="shared" si="1"/>
        <v>0</v>
      </c>
      <c r="L20" s="36">
        <f t="shared" si="2"/>
        <v>0</v>
      </c>
      <c r="S20" s="3"/>
      <c r="T20" s="3"/>
      <c r="U20" s="37"/>
      <c r="V20" s="38"/>
      <c r="W20" s="39"/>
    </row>
    <row r="21" spans="1:23" ht="12.95" customHeight="1">
      <c r="A21" s="27" t="s">
        <v>40</v>
      </c>
      <c r="B21" s="28" t="s">
        <v>41</v>
      </c>
      <c r="C21" s="28" t="s">
        <v>25</v>
      </c>
      <c r="D21" s="29" t="s">
        <v>42</v>
      </c>
      <c r="E21" s="30">
        <f>[1]SZa!I4</f>
        <v>31</v>
      </c>
      <c r="F21" s="31">
        <f t="shared" si="0"/>
        <v>31</v>
      </c>
      <c r="G21" s="32" t="s">
        <v>27</v>
      </c>
      <c r="H21" s="33">
        <v>100</v>
      </c>
      <c r="I21" s="34">
        <v>0.193</v>
      </c>
      <c r="J21" s="35"/>
      <c r="K21" s="36">
        <f t="shared" si="1"/>
        <v>0</v>
      </c>
      <c r="L21" s="36">
        <f t="shared" si="2"/>
        <v>0</v>
      </c>
      <c r="S21" s="3"/>
      <c r="T21" s="3"/>
      <c r="U21" s="37"/>
      <c r="V21" s="38"/>
      <c r="W21" s="39"/>
    </row>
    <row r="22" spans="1:23" ht="12.95" customHeight="1">
      <c r="A22" s="27" t="s">
        <v>43</v>
      </c>
      <c r="B22" s="28" t="s">
        <v>44</v>
      </c>
      <c r="C22" s="28" t="s">
        <v>25</v>
      </c>
      <c r="D22" s="29" t="s">
        <v>45</v>
      </c>
      <c r="E22" s="30">
        <f>[1]SZb!I4</f>
        <v>42</v>
      </c>
      <c r="F22" s="31">
        <f t="shared" si="0"/>
        <v>42</v>
      </c>
      <c r="G22" s="32" t="s">
        <v>27</v>
      </c>
      <c r="H22" s="33">
        <v>100</v>
      </c>
      <c r="I22" s="34">
        <v>0.18</v>
      </c>
      <c r="J22" s="35"/>
      <c r="K22" s="36">
        <f t="shared" si="1"/>
        <v>0</v>
      </c>
      <c r="L22" s="36">
        <f t="shared" si="2"/>
        <v>0</v>
      </c>
      <c r="S22" s="3"/>
      <c r="T22" s="3"/>
      <c r="U22" s="37"/>
      <c r="V22" s="38"/>
      <c r="W22" s="39"/>
    </row>
    <row r="23" spans="1:23" ht="12.95" customHeight="1">
      <c r="A23" s="27" t="s">
        <v>46</v>
      </c>
      <c r="B23" s="28" t="s">
        <v>44</v>
      </c>
      <c r="C23" s="28" t="s">
        <v>25</v>
      </c>
      <c r="D23" s="29" t="s">
        <v>47</v>
      </c>
      <c r="E23" s="30">
        <f>[1]SZc!I4</f>
        <v>31</v>
      </c>
      <c r="F23" s="31">
        <f t="shared" si="0"/>
        <v>31</v>
      </c>
      <c r="G23" s="32" t="s">
        <v>27</v>
      </c>
      <c r="H23" s="33">
        <v>100</v>
      </c>
      <c r="I23" s="34">
        <v>0.12</v>
      </c>
      <c r="J23" s="35"/>
      <c r="K23" s="36">
        <f t="shared" si="1"/>
        <v>0</v>
      </c>
      <c r="L23" s="36">
        <f t="shared" si="2"/>
        <v>0</v>
      </c>
      <c r="S23" s="3"/>
      <c r="T23" s="3"/>
      <c r="U23" s="37"/>
      <c r="V23" s="38"/>
      <c r="W23" s="39"/>
    </row>
    <row r="24" spans="1:23" ht="12.95" customHeight="1">
      <c r="A24" s="27" t="s">
        <v>48</v>
      </c>
      <c r="B24" s="28" t="s">
        <v>49</v>
      </c>
      <c r="C24" s="28" t="s">
        <v>25</v>
      </c>
      <c r="D24" s="29" t="s">
        <v>50</v>
      </c>
      <c r="E24" s="30">
        <f>[1]SP!I4</f>
        <v>12.3</v>
      </c>
      <c r="F24" s="31">
        <f t="shared" si="0"/>
        <v>12.3</v>
      </c>
      <c r="G24" s="32" t="s">
        <v>27</v>
      </c>
      <c r="H24" s="33">
        <v>100</v>
      </c>
      <c r="I24" s="34">
        <v>0.125</v>
      </c>
      <c r="J24" s="35"/>
      <c r="K24" s="36">
        <f t="shared" si="1"/>
        <v>0</v>
      </c>
      <c r="L24" s="36">
        <f t="shared" si="2"/>
        <v>0</v>
      </c>
      <c r="S24" s="3"/>
      <c r="T24" s="3"/>
      <c r="U24" s="37"/>
      <c r="V24" s="38"/>
      <c r="W24" s="39"/>
    </row>
    <row r="25" spans="1:23" ht="12.95" customHeight="1">
      <c r="A25" s="27" t="s">
        <v>51</v>
      </c>
      <c r="B25" s="28" t="s">
        <v>49</v>
      </c>
      <c r="C25" s="28" t="s">
        <v>25</v>
      </c>
      <c r="D25" s="29" t="s">
        <v>52</v>
      </c>
      <c r="E25" s="30">
        <f>[1]SPb!I4</f>
        <v>12.5</v>
      </c>
      <c r="F25" s="31">
        <f t="shared" si="0"/>
        <v>12.5</v>
      </c>
      <c r="G25" s="32" t="s">
        <v>27</v>
      </c>
      <c r="H25" s="33">
        <v>50</v>
      </c>
      <c r="I25" s="34">
        <v>0.14599999999999999</v>
      </c>
      <c r="J25" s="35"/>
      <c r="K25" s="36">
        <f t="shared" si="1"/>
        <v>0</v>
      </c>
      <c r="L25" s="36">
        <f t="shared" si="2"/>
        <v>0</v>
      </c>
      <c r="S25" s="3"/>
      <c r="T25" s="3"/>
      <c r="U25" s="37"/>
      <c r="V25" s="38"/>
      <c r="W25" s="39"/>
    </row>
    <row r="26" spans="1:23" ht="12.95" customHeight="1">
      <c r="A26" s="27" t="s">
        <v>53</v>
      </c>
      <c r="B26" s="28" t="s">
        <v>49</v>
      </c>
      <c r="C26" s="28" t="s">
        <v>25</v>
      </c>
      <c r="D26" s="29" t="s">
        <v>54</v>
      </c>
      <c r="E26" s="30">
        <f>[1]SPc!I4</f>
        <v>13.2</v>
      </c>
      <c r="F26" s="31">
        <f t="shared" si="0"/>
        <v>13.2</v>
      </c>
      <c r="G26" s="32" t="s">
        <v>27</v>
      </c>
      <c r="H26" s="33">
        <v>100</v>
      </c>
      <c r="I26" s="34">
        <v>0.13</v>
      </c>
      <c r="J26" s="35"/>
      <c r="K26" s="36">
        <f t="shared" si="1"/>
        <v>0</v>
      </c>
      <c r="L26" s="36">
        <f t="shared" si="2"/>
        <v>0</v>
      </c>
      <c r="S26" s="3"/>
      <c r="T26" s="3"/>
      <c r="U26" s="37"/>
      <c r="V26" s="38"/>
      <c r="W26" s="39"/>
    </row>
    <row r="27" spans="1:23" ht="12.95" customHeight="1">
      <c r="A27" s="27" t="s">
        <v>55</v>
      </c>
      <c r="B27" s="28" t="s">
        <v>49</v>
      </c>
      <c r="C27" s="28" t="s">
        <v>25</v>
      </c>
      <c r="D27" s="29" t="s">
        <v>56</v>
      </c>
      <c r="E27" s="30">
        <f>[1]SPd!I4</f>
        <v>15.6</v>
      </c>
      <c r="F27" s="31">
        <f t="shared" si="0"/>
        <v>15.6</v>
      </c>
      <c r="G27" s="32" t="s">
        <v>27</v>
      </c>
      <c r="H27" s="33">
        <v>100</v>
      </c>
      <c r="I27" s="34">
        <v>0.14000000000000001</v>
      </c>
      <c r="J27" s="35"/>
      <c r="K27" s="36">
        <f t="shared" si="1"/>
        <v>0</v>
      </c>
      <c r="L27" s="36">
        <f t="shared" si="2"/>
        <v>0</v>
      </c>
      <c r="S27" s="3"/>
      <c r="T27" s="3"/>
      <c r="U27" s="37"/>
      <c r="V27" s="38"/>
      <c r="W27" s="39"/>
    </row>
    <row r="28" spans="1:23" ht="12.95" customHeight="1">
      <c r="A28" s="27" t="s">
        <v>57</v>
      </c>
      <c r="B28" s="28" t="s">
        <v>49</v>
      </c>
      <c r="C28" s="28" t="s">
        <v>25</v>
      </c>
      <c r="D28" s="29" t="s">
        <v>58</v>
      </c>
      <c r="E28" s="30">
        <f>[1]SPe!I4</f>
        <v>18.7</v>
      </c>
      <c r="F28" s="31">
        <f t="shared" si="0"/>
        <v>18.7</v>
      </c>
      <c r="G28" s="32" t="s">
        <v>27</v>
      </c>
      <c r="H28" s="33">
        <v>100</v>
      </c>
      <c r="I28" s="34">
        <v>0.18</v>
      </c>
      <c r="J28" s="35"/>
      <c r="K28" s="36">
        <f t="shared" si="1"/>
        <v>0</v>
      </c>
      <c r="L28" s="36">
        <f t="shared" si="2"/>
        <v>0</v>
      </c>
      <c r="S28" s="3"/>
      <c r="T28" s="3"/>
      <c r="U28" s="37"/>
      <c r="V28" s="38"/>
      <c r="W28" s="39"/>
    </row>
    <row r="29" spans="1:23" ht="12.95" customHeight="1">
      <c r="A29" s="27" t="s">
        <v>59</v>
      </c>
      <c r="B29" s="28" t="s">
        <v>60</v>
      </c>
      <c r="C29" s="28" t="s">
        <v>25</v>
      </c>
      <c r="D29" s="29" t="s">
        <v>61</v>
      </c>
      <c r="E29" s="30">
        <f>[1]SK!I4</f>
        <v>20.399999999999999</v>
      </c>
      <c r="F29" s="31">
        <f>ROUND(E29*$K$10,2)</f>
        <v>20.399999999999999</v>
      </c>
      <c r="G29" s="32" t="s">
        <v>27</v>
      </c>
      <c r="H29" s="33">
        <v>50</v>
      </c>
      <c r="I29" s="34">
        <v>0.216</v>
      </c>
      <c r="J29" s="35"/>
      <c r="K29" s="36">
        <f>F29*J29</f>
        <v>0</v>
      </c>
      <c r="L29" s="36">
        <f>J29*I29</f>
        <v>0</v>
      </c>
      <c r="S29" s="3"/>
      <c r="T29" s="3"/>
      <c r="U29" s="37"/>
      <c r="V29" s="38"/>
      <c r="W29" s="39"/>
    </row>
    <row r="30" spans="1:23" ht="12.95" customHeight="1">
      <c r="A30" s="27" t="s">
        <v>62</v>
      </c>
      <c r="B30" s="28" t="s">
        <v>63</v>
      </c>
      <c r="C30" s="28" t="s">
        <v>25</v>
      </c>
      <c r="D30" s="29" t="s">
        <v>64</v>
      </c>
      <c r="E30" s="30">
        <f>'[1]SK+1'!I4</f>
        <v>26.2</v>
      </c>
      <c r="F30" s="31">
        <f>ROUND(E30*$K$10,2)</f>
        <v>26.2</v>
      </c>
      <c r="G30" s="32" t="s">
        <v>27</v>
      </c>
      <c r="H30" s="33">
        <v>50</v>
      </c>
      <c r="I30" s="34">
        <v>0.28399999999999997</v>
      </c>
      <c r="J30" s="35"/>
      <c r="K30" s="36">
        <f>F30*J30</f>
        <v>0</v>
      </c>
      <c r="L30" s="36">
        <f>J30*I30</f>
        <v>0</v>
      </c>
      <c r="S30" s="3"/>
      <c r="T30" s="3"/>
      <c r="U30" s="37"/>
      <c r="V30" s="38"/>
      <c r="W30" s="39"/>
    </row>
    <row r="31" spans="1:23" ht="12.95" customHeight="1">
      <c r="A31" s="27" t="s">
        <v>65</v>
      </c>
      <c r="B31" s="28" t="s">
        <v>66</v>
      </c>
      <c r="C31" s="28" t="s">
        <v>25</v>
      </c>
      <c r="D31" s="29" t="s">
        <v>67</v>
      </c>
      <c r="E31" s="30">
        <f>'[1]SK E'!I4</f>
        <v>16.8</v>
      </c>
      <c r="F31" s="31">
        <f>ROUND(E31*$K$10,2)</f>
        <v>16.8</v>
      </c>
      <c r="G31" s="32" t="s">
        <v>27</v>
      </c>
      <c r="H31" s="33">
        <v>50</v>
      </c>
      <c r="I31" s="34">
        <v>0.152</v>
      </c>
      <c r="J31" s="35"/>
      <c r="K31" s="36">
        <f>F31*J31</f>
        <v>0</v>
      </c>
      <c r="L31" s="36">
        <f>J31*I31</f>
        <v>0</v>
      </c>
      <c r="S31" s="3"/>
      <c r="T31" s="3"/>
      <c r="U31" s="37"/>
      <c r="V31" s="38"/>
      <c r="W31" s="39"/>
    </row>
    <row r="32" spans="1:23" ht="12.95" customHeight="1">
      <c r="A32" s="27" t="s">
        <v>68</v>
      </c>
      <c r="B32" s="28" t="s">
        <v>69</v>
      </c>
      <c r="C32" s="28" t="s">
        <v>25</v>
      </c>
      <c r="D32" s="29" t="s">
        <v>70</v>
      </c>
      <c r="E32" s="30">
        <f>'[1]SK+1 E'!I4</f>
        <v>22.2</v>
      </c>
      <c r="F32" s="31">
        <f>ROUND(E32*$K$10,2)</f>
        <v>22.2</v>
      </c>
      <c r="G32" s="32" t="s">
        <v>27</v>
      </c>
      <c r="H32" s="33">
        <v>50</v>
      </c>
      <c r="I32" s="34">
        <v>0.21</v>
      </c>
      <c r="J32" s="35"/>
      <c r="K32" s="36">
        <f>F32*J32</f>
        <v>0</v>
      </c>
      <c r="L32" s="36">
        <f>J32*I32</f>
        <v>0</v>
      </c>
      <c r="S32" s="3"/>
      <c r="T32" s="3"/>
      <c r="U32" s="37"/>
      <c r="V32" s="38"/>
      <c r="W32" s="39"/>
    </row>
    <row r="33" spans="1:23" ht="12.95" customHeight="1">
      <c r="A33" s="27" t="s">
        <v>71</v>
      </c>
      <c r="B33" s="28" t="s">
        <v>72</v>
      </c>
      <c r="C33" s="28" t="s">
        <v>25</v>
      </c>
      <c r="D33" s="29" t="s">
        <v>73</v>
      </c>
      <c r="E33" s="30">
        <f>[1]SKd!I4</f>
        <v>23</v>
      </c>
      <c r="F33" s="31">
        <f>ROUND(E33*$K$10,2)</f>
        <v>23</v>
      </c>
      <c r="G33" s="32" t="s">
        <v>27</v>
      </c>
      <c r="H33" s="33">
        <v>50</v>
      </c>
      <c r="I33" s="34">
        <v>0.24</v>
      </c>
      <c r="J33" s="35"/>
      <c r="K33" s="36">
        <f>F33*J33</f>
        <v>0</v>
      </c>
      <c r="L33" s="36">
        <f>J33*I33</f>
        <v>0</v>
      </c>
      <c r="S33" s="3"/>
      <c r="T33" s="3"/>
      <c r="U33" s="37"/>
      <c r="V33" s="38"/>
      <c r="W33" s="39"/>
    </row>
    <row r="34" spans="1:23" ht="12.95" customHeight="1">
      <c r="A34" s="27" t="s">
        <v>74</v>
      </c>
      <c r="B34" s="28" t="s">
        <v>75</v>
      </c>
      <c r="C34" s="28" t="s">
        <v>25</v>
      </c>
      <c r="D34" s="29" t="s">
        <v>76</v>
      </c>
      <c r="E34" s="30">
        <f>[1]SKv!I4</f>
        <v>42</v>
      </c>
      <c r="F34" s="31">
        <f t="shared" ref="F34" si="3">ROUND(E34*$K$10,2)</f>
        <v>42</v>
      </c>
      <c r="G34" s="32" t="s">
        <v>27</v>
      </c>
      <c r="H34" s="33">
        <v>50</v>
      </c>
      <c r="I34" s="34">
        <v>0.33</v>
      </c>
      <c r="J34" s="35"/>
      <c r="K34" s="36">
        <f t="shared" ref="K34:K75" si="4">F34*J34</f>
        <v>0</v>
      </c>
      <c r="L34" s="36">
        <f t="shared" ref="L34:L75" si="5">J34*I34</f>
        <v>0</v>
      </c>
      <c r="S34" s="3"/>
      <c r="T34" s="3"/>
      <c r="U34" s="37"/>
      <c r="V34" s="38"/>
      <c r="W34" s="39"/>
    </row>
    <row r="35" spans="1:23" ht="12.95" customHeight="1">
      <c r="A35" s="27" t="s">
        <v>77</v>
      </c>
      <c r="B35" s="28" t="s">
        <v>78</v>
      </c>
      <c r="C35" s="28" t="s">
        <v>25</v>
      </c>
      <c r="D35" s="29" t="s">
        <v>79</v>
      </c>
      <c r="E35" s="30">
        <f>[1]SJ1!I4</f>
        <v>33</v>
      </c>
      <c r="F35" s="31">
        <f>ROUND(E35*$K$10,2)</f>
        <v>33</v>
      </c>
      <c r="G35" s="32" t="s">
        <v>27</v>
      </c>
      <c r="H35" s="33">
        <v>50</v>
      </c>
      <c r="I35" s="34">
        <v>0.38700000000000001</v>
      </c>
      <c r="J35" s="35"/>
      <c r="K35" s="36">
        <f t="shared" si="4"/>
        <v>0</v>
      </c>
      <c r="L35" s="36">
        <f t="shared" si="5"/>
        <v>0</v>
      </c>
      <c r="S35" s="3"/>
      <c r="T35" s="3"/>
      <c r="U35" s="37"/>
      <c r="V35" s="38"/>
      <c r="W35" s="39"/>
    </row>
    <row r="36" spans="1:23" ht="12.95" customHeight="1">
      <c r="A36" s="27" t="s">
        <v>80</v>
      </c>
      <c r="B36" s="28" t="s">
        <v>78</v>
      </c>
      <c r="C36" s="28" t="s">
        <v>25</v>
      </c>
      <c r="D36" s="29" t="s">
        <v>81</v>
      </c>
      <c r="E36" s="30">
        <f>[1]SJ1b!I4</f>
        <v>22.5</v>
      </c>
      <c r="F36" s="31">
        <f>ROUND(E36*$K$10,2)</f>
        <v>22.5</v>
      </c>
      <c r="G36" s="32" t="s">
        <v>27</v>
      </c>
      <c r="H36" s="33">
        <v>50</v>
      </c>
      <c r="I36" s="34">
        <v>0.23</v>
      </c>
      <c r="J36" s="35"/>
      <c r="K36" s="36">
        <f t="shared" si="4"/>
        <v>0</v>
      </c>
      <c r="L36" s="36">
        <f t="shared" si="5"/>
        <v>0</v>
      </c>
      <c r="S36" s="3"/>
      <c r="T36" s="3"/>
      <c r="U36" s="37"/>
      <c r="V36" s="38"/>
      <c r="W36" s="39"/>
    </row>
    <row r="37" spans="1:23" ht="12.95" customHeight="1">
      <c r="A37" s="27" t="s">
        <v>82</v>
      </c>
      <c r="B37" s="28" t="s">
        <v>83</v>
      </c>
      <c r="C37" s="28" t="s">
        <v>25</v>
      </c>
      <c r="D37" s="29" t="s">
        <v>84</v>
      </c>
      <c r="E37" s="30">
        <f>[1]SJ1c!I4</f>
        <v>30</v>
      </c>
      <c r="F37" s="31">
        <f>ROUND(E37*$K$10,2)</f>
        <v>30</v>
      </c>
      <c r="G37" s="32" t="s">
        <v>27</v>
      </c>
      <c r="H37" s="33">
        <v>50</v>
      </c>
      <c r="I37" s="34">
        <v>0.33</v>
      </c>
      <c r="J37" s="35"/>
      <c r="K37" s="36">
        <f t="shared" si="4"/>
        <v>0</v>
      </c>
      <c r="L37" s="36">
        <f t="shared" si="5"/>
        <v>0</v>
      </c>
      <c r="S37" s="3"/>
      <c r="T37" s="3"/>
      <c r="U37" s="37"/>
      <c r="V37" s="38"/>
      <c r="W37" s="39"/>
    </row>
    <row r="38" spans="1:23" ht="12.95" customHeight="1">
      <c r="A38" s="27" t="s">
        <v>85</v>
      </c>
      <c r="B38" s="28" t="s">
        <v>86</v>
      </c>
      <c r="C38" s="28" t="s">
        <v>25</v>
      </c>
      <c r="D38" s="29" t="s">
        <v>87</v>
      </c>
      <c r="E38" s="30">
        <f>[1]SJ1d!I4</f>
        <v>34</v>
      </c>
      <c r="F38" s="31">
        <f t="shared" ref="F38:F75" si="6">ROUND(E38*$K$10,2)</f>
        <v>34</v>
      </c>
      <c r="G38" s="32" t="s">
        <v>27</v>
      </c>
      <c r="H38" s="33">
        <v>50</v>
      </c>
      <c r="I38" s="34">
        <v>0.23</v>
      </c>
      <c r="J38" s="35"/>
      <c r="K38" s="36">
        <f t="shared" si="4"/>
        <v>0</v>
      </c>
      <c r="L38" s="36">
        <f t="shared" si="5"/>
        <v>0</v>
      </c>
      <c r="S38" s="3"/>
      <c r="T38" s="3"/>
      <c r="U38" s="37"/>
      <c r="V38" s="38"/>
      <c r="W38" s="39"/>
    </row>
    <row r="39" spans="1:23" ht="12.95" customHeight="1">
      <c r="A39" s="27" t="s">
        <v>88</v>
      </c>
      <c r="B39" s="28" t="s">
        <v>78</v>
      </c>
      <c r="C39" s="28" t="s">
        <v>25</v>
      </c>
      <c r="D39" s="29" t="s">
        <v>89</v>
      </c>
      <c r="E39" s="30">
        <f>[1]SJ1e!I4</f>
        <v>34</v>
      </c>
      <c r="F39" s="31">
        <f t="shared" si="6"/>
        <v>34</v>
      </c>
      <c r="G39" s="32" t="s">
        <v>27</v>
      </c>
      <c r="H39" s="33">
        <v>50</v>
      </c>
      <c r="I39" s="34">
        <v>0.35</v>
      </c>
      <c r="J39" s="35"/>
      <c r="K39" s="36">
        <f t="shared" si="4"/>
        <v>0</v>
      </c>
      <c r="L39" s="36">
        <f t="shared" si="5"/>
        <v>0</v>
      </c>
      <c r="S39" s="3"/>
      <c r="T39" s="3"/>
      <c r="U39" s="37"/>
      <c r="V39" s="38"/>
      <c r="W39" s="39"/>
    </row>
    <row r="40" spans="1:23" ht="12.95" customHeight="1">
      <c r="A40" s="27" t="s">
        <v>90</v>
      </c>
      <c r="B40" s="28" t="s">
        <v>78</v>
      </c>
      <c r="C40" s="28" t="s">
        <v>25</v>
      </c>
      <c r="D40" s="29" t="s">
        <v>91</v>
      </c>
      <c r="E40" s="30">
        <f>[1]SJ1f!I4</f>
        <v>22.4</v>
      </c>
      <c r="F40" s="31">
        <f t="shared" si="6"/>
        <v>22.4</v>
      </c>
      <c r="G40" s="32" t="s">
        <v>27</v>
      </c>
      <c r="H40" s="33">
        <v>50</v>
      </c>
      <c r="I40" s="34">
        <v>0.21</v>
      </c>
      <c r="J40" s="35"/>
      <c r="K40" s="36">
        <f t="shared" si="4"/>
        <v>0</v>
      </c>
      <c r="L40" s="36">
        <f t="shared" si="5"/>
        <v>0</v>
      </c>
      <c r="S40" s="3"/>
      <c r="T40" s="3"/>
      <c r="U40" s="37"/>
      <c r="V40" s="38"/>
      <c r="W40" s="39"/>
    </row>
    <row r="41" spans="1:23" ht="12.95" customHeight="1">
      <c r="A41" s="27" t="s">
        <v>92</v>
      </c>
      <c r="B41" s="28" t="s">
        <v>86</v>
      </c>
      <c r="C41" s="28" t="s">
        <v>25</v>
      </c>
      <c r="D41" s="29" t="s">
        <v>93</v>
      </c>
      <c r="E41" s="30">
        <f>[1]SJ1g!I4</f>
        <v>34</v>
      </c>
      <c r="F41" s="31">
        <f t="shared" si="6"/>
        <v>34</v>
      </c>
      <c r="G41" s="32" t="s">
        <v>27</v>
      </c>
      <c r="H41" s="33">
        <v>50</v>
      </c>
      <c r="I41" s="34">
        <v>0.38</v>
      </c>
      <c r="J41" s="35"/>
      <c r="K41" s="36">
        <f t="shared" si="4"/>
        <v>0</v>
      </c>
      <c r="L41" s="36">
        <f t="shared" si="5"/>
        <v>0</v>
      </c>
      <c r="S41" s="3"/>
      <c r="T41" s="3"/>
      <c r="U41" s="37"/>
      <c r="V41" s="38"/>
      <c r="W41" s="39"/>
    </row>
    <row r="42" spans="1:23" ht="12.95" customHeight="1">
      <c r="A42" s="27" t="s">
        <v>94</v>
      </c>
      <c r="B42" s="28" t="s">
        <v>95</v>
      </c>
      <c r="C42" s="28" t="s">
        <v>25</v>
      </c>
      <c r="D42" s="29" t="s">
        <v>96</v>
      </c>
      <c r="E42" s="30">
        <f>[1]SJ2!I4</f>
        <v>35.5</v>
      </c>
      <c r="F42" s="31">
        <f t="shared" si="6"/>
        <v>35.5</v>
      </c>
      <c r="G42" s="32" t="s">
        <v>27</v>
      </c>
      <c r="H42" s="33">
        <v>50</v>
      </c>
      <c r="I42" s="34">
        <v>0.42</v>
      </c>
      <c r="J42" s="35"/>
      <c r="K42" s="36">
        <f t="shared" si="4"/>
        <v>0</v>
      </c>
      <c r="L42" s="36">
        <f t="shared" si="5"/>
        <v>0</v>
      </c>
      <c r="S42" s="3"/>
      <c r="T42" s="3"/>
      <c r="U42" s="37"/>
      <c r="V42" s="38"/>
      <c r="W42" s="39"/>
    </row>
    <row r="43" spans="1:23" ht="12.95" customHeight="1">
      <c r="A43" s="27" t="s">
        <v>97</v>
      </c>
      <c r="B43" s="28" t="s">
        <v>95</v>
      </c>
      <c r="C43" s="28" t="s">
        <v>25</v>
      </c>
      <c r="D43" s="29" t="s">
        <v>98</v>
      </c>
      <c r="E43" s="30">
        <f>'[1]SJ2b '!I4</f>
        <v>24.5</v>
      </c>
      <c r="F43" s="31">
        <f t="shared" si="6"/>
        <v>24.5</v>
      </c>
      <c r="G43" s="32" t="s">
        <v>27</v>
      </c>
      <c r="H43" s="33">
        <v>50</v>
      </c>
      <c r="I43" s="34">
        <v>0.26</v>
      </c>
      <c r="J43" s="35"/>
      <c r="K43" s="36">
        <f t="shared" si="4"/>
        <v>0</v>
      </c>
      <c r="L43" s="36">
        <f t="shared" si="5"/>
        <v>0</v>
      </c>
      <c r="S43" s="3"/>
      <c r="T43" s="3"/>
      <c r="U43" s="37"/>
      <c r="V43" s="38"/>
      <c r="W43" s="39"/>
    </row>
    <row r="44" spans="1:23" ht="12.95" customHeight="1">
      <c r="A44" s="27" t="s">
        <v>99</v>
      </c>
      <c r="B44" s="28" t="s">
        <v>100</v>
      </c>
      <c r="C44" s="28" t="s">
        <v>25</v>
      </c>
      <c r="D44" s="29" t="s">
        <v>101</v>
      </c>
      <c r="E44" s="30">
        <f>[1]SOa!I4</f>
        <v>28</v>
      </c>
      <c r="F44" s="31">
        <f t="shared" si="6"/>
        <v>28</v>
      </c>
      <c r="G44" s="32" t="s">
        <v>27</v>
      </c>
      <c r="H44" s="33">
        <v>50</v>
      </c>
      <c r="I44" s="34">
        <v>0.28000000000000003</v>
      </c>
      <c r="J44" s="35"/>
      <c r="K44" s="36">
        <f t="shared" si="4"/>
        <v>0</v>
      </c>
      <c r="L44" s="36">
        <f t="shared" si="5"/>
        <v>0</v>
      </c>
      <c r="S44" s="3"/>
      <c r="T44" s="3"/>
      <c r="U44" s="37"/>
      <c r="V44" s="38"/>
      <c r="W44" s="39"/>
    </row>
    <row r="45" spans="1:23" ht="12.95" customHeight="1">
      <c r="A45" s="27" t="s">
        <v>102</v>
      </c>
      <c r="B45" s="28" t="s">
        <v>100</v>
      </c>
      <c r="C45" s="28" t="s">
        <v>25</v>
      </c>
      <c r="D45" s="29" t="s">
        <v>103</v>
      </c>
      <c r="E45" s="30">
        <f>[1]SOb!I4</f>
        <v>15.5</v>
      </c>
      <c r="F45" s="31">
        <f t="shared" si="6"/>
        <v>15.5</v>
      </c>
      <c r="G45" s="32" t="s">
        <v>27</v>
      </c>
      <c r="H45" s="33">
        <v>100</v>
      </c>
      <c r="I45" s="34">
        <v>0.15</v>
      </c>
      <c r="J45" s="35"/>
      <c r="K45" s="36">
        <f t="shared" si="4"/>
        <v>0</v>
      </c>
      <c r="L45" s="36">
        <f t="shared" si="5"/>
        <v>0</v>
      </c>
      <c r="S45" s="3"/>
      <c r="T45" s="3"/>
      <c r="U45" s="37"/>
      <c r="V45" s="38"/>
      <c r="W45" s="39"/>
    </row>
    <row r="46" spans="1:23" ht="12.95" customHeight="1">
      <c r="A46" s="27" t="s">
        <v>104</v>
      </c>
      <c r="B46" s="28" t="s">
        <v>100</v>
      </c>
      <c r="C46" s="28" t="s">
        <v>25</v>
      </c>
      <c r="D46" s="29" t="s">
        <v>105</v>
      </c>
      <c r="E46" s="30">
        <f>[1]SOc!I4</f>
        <v>14.5</v>
      </c>
      <c r="F46" s="31">
        <f t="shared" si="6"/>
        <v>14.5</v>
      </c>
      <c r="G46" s="32" t="s">
        <v>27</v>
      </c>
      <c r="H46" s="33">
        <v>100</v>
      </c>
      <c r="I46" s="34">
        <v>0.15</v>
      </c>
      <c r="J46" s="35"/>
      <c r="K46" s="36">
        <f t="shared" si="4"/>
        <v>0</v>
      </c>
      <c r="L46" s="36">
        <f t="shared" si="5"/>
        <v>0</v>
      </c>
      <c r="S46" s="3"/>
      <c r="T46" s="3"/>
      <c r="U46" s="37"/>
      <c r="V46" s="38"/>
      <c r="W46" s="39"/>
    </row>
    <row r="47" spans="1:23" ht="12.95" customHeight="1">
      <c r="A47" s="27" t="s">
        <v>106</v>
      </c>
      <c r="B47" s="28" t="s">
        <v>107</v>
      </c>
      <c r="C47" s="28" t="s">
        <v>25</v>
      </c>
      <c r="D47" s="29" t="s">
        <v>108</v>
      </c>
      <c r="E47" s="30">
        <f>[1]ST!I4</f>
        <v>24.5</v>
      </c>
      <c r="F47" s="31">
        <f t="shared" si="6"/>
        <v>24.5</v>
      </c>
      <c r="G47" s="32" t="s">
        <v>27</v>
      </c>
      <c r="H47" s="33">
        <v>100</v>
      </c>
      <c r="I47" s="34">
        <v>0.16</v>
      </c>
      <c r="J47" s="35"/>
      <c r="K47" s="36">
        <f t="shared" si="4"/>
        <v>0</v>
      </c>
      <c r="L47" s="36">
        <f t="shared" si="5"/>
        <v>0</v>
      </c>
      <c r="S47" s="3"/>
      <c r="T47" s="3"/>
      <c r="U47" s="37"/>
      <c r="V47" s="38"/>
      <c r="W47" s="39"/>
    </row>
    <row r="48" spans="1:23" ht="12.95" customHeight="1">
      <c r="A48" s="27" t="s">
        <v>109</v>
      </c>
      <c r="B48" s="28" t="s">
        <v>110</v>
      </c>
      <c r="C48" s="28" t="s">
        <v>25</v>
      </c>
      <c r="D48" s="29" t="s">
        <v>111</v>
      </c>
      <c r="E48" s="30">
        <f>'[1]ST bez'!I4</f>
        <v>16.5</v>
      </c>
      <c r="F48" s="31">
        <f t="shared" si="6"/>
        <v>16.5</v>
      </c>
      <c r="G48" s="32" t="s">
        <v>27</v>
      </c>
      <c r="H48" s="33">
        <v>100</v>
      </c>
      <c r="I48" s="34">
        <v>0.13</v>
      </c>
      <c r="J48" s="35"/>
      <c r="K48" s="36">
        <f t="shared" si="4"/>
        <v>0</v>
      </c>
      <c r="L48" s="36">
        <f t="shared" si="5"/>
        <v>0</v>
      </c>
      <c r="S48" s="3"/>
      <c r="T48" s="3"/>
      <c r="U48" s="37"/>
      <c r="V48" s="38"/>
      <c r="W48" s="39"/>
    </row>
    <row r="49" spans="1:23" ht="12.95" customHeight="1">
      <c r="A49" s="27" t="s">
        <v>112</v>
      </c>
      <c r="B49" s="28" t="s">
        <v>113</v>
      </c>
      <c r="C49" s="28" t="s">
        <v>114</v>
      </c>
      <c r="D49" s="29" t="s">
        <v>115</v>
      </c>
      <c r="E49" s="30">
        <f>'[1]Páska N'!I4</f>
        <v>12.5</v>
      </c>
      <c r="F49" s="31">
        <f t="shared" si="6"/>
        <v>12.5</v>
      </c>
      <c r="G49" s="32" t="s">
        <v>116</v>
      </c>
      <c r="H49" s="33">
        <v>1</v>
      </c>
      <c r="I49" s="34">
        <v>6.3E-2</v>
      </c>
      <c r="J49" s="35"/>
      <c r="K49" s="36">
        <f t="shared" si="4"/>
        <v>0</v>
      </c>
      <c r="L49" s="36">
        <f t="shared" si="5"/>
        <v>0</v>
      </c>
      <c r="S49" s="3"/>
      <c r="T49" s="3"/>
      <c r="U49" s="37"/>
      <c r="V49" s="38"/>
      <c r="W49" s="39"/>
    </row>
    <row r="50" spans="1:23" ht="12.95" customHeight="1">
      <c r="A50" s="27" t="s">
        <v>117</v>
      </c>
      <c r="B50" s="28" t="s">
        <v>118</v>
      </c>
      <c r="C50" s="28" t="s">
        <v>25</v>
      </c>
      <c r="D50" s="29" t="s">
        <v>119</v>
      </c>
      <c r="E50" s="30">
        <f>'[1]ST 1'!I4</f>
        <v>22.2</v>
      </c>
      <c r="F50" s="31">
        <f t="shared" si="6"/>
        <v>22.2</v>
      </c>
      <c r="G50" s="32" t="s">
        <v>27</v>
      </c>
      <c r="H50" s="33">
        <v>50</v>
      </c>
      <c r="I50" s="34">
        <v>0.21</v>
      </c>
      <c r="J50" s="35"/>
      <c r="K50" s="36">
        <f t="shared" si="4"/>
        <v>0</v>
      </c>
      <c r="L50" s="36">
        <f t="shared" si="5"/>
        <v>0</v>
      </c>
      <c r="S50" s="3"/>
      <c r="T50" s="3"/>
      <c r="U50" s="37"/>
      <c r="V50" s="38"/>
      <c r="W50" s="39"/>
    </row>
    <row r="51" spans="1:23" ht="12.95" customHeight="1">
      <c r="A51" s="27" t="s">
        <v>120</v>
      </c>
      <c r="B51" s="28" t="s">
        <v>121</v>
      </c>
      <c r="C51" s="28" t="s">
        <v>25</v>
      </c>
      <c r="D51" s="29" t="s">
        <v>122</v>
      </c>
      <c r="E51" s="30">
        <f>'[1]ST 2'!I4</f>
        <v>24</v>
      </c>
      <c r="F51" s="31">
        <f t="shared" si="6"/>
        <v>24</v>
      </c>
      <c r="G51" s="32" t="s">
        <v>27</v>
      </c>
      <c r="H51" s="33">
        <v>50</v>
      </c>
      <c r="I51" s="34">
        <v>0.26</v>
      </c>
      <c r="J51" s="35"/>
      <c r="K51" s="36">
        <f t="shared" si="4"/>
        <v>0</v>
      </c>
      <c r="L51" s="36">
        <f t="shared" si="5"/>
        <v>0</v>
      </c>
      <c r="S51" s="3"/>
      <c r="T51" s="3"/>
      <c r="U51" s="37"/>
      <c r="V51" s="38"/>
      <c r="W51" s="39"/>
    </row>
    <row r="52" spans="1:23" ht="12.95" customHeight="1">
      <c r="A52" s="27" t="s">
        <v>123</v>
      </c>
      <c r="B52" s="28" t="s">
        <v>124</v>
      </c>
      <c r="C52" s="28" t="s">
        <v>25</v>
      </c>
      <c r="D52" s="29" t="s">
        <v>125</v>
      </c>
      <c r="E52" s="30">
        <f>'[1]ST 3'!I4</f>
        <v>25</v>
      </c>
      <c r="F52" s="31">
        <f t="shared" si="6"/>
        <v>25</v>
      </c>
      <c r="G52" s="32" t="s">
        <v>27</v>
      </c>
      <c r="H52" s="33">
        <v>50</v>
      </c>
      <c r="I52" s="34">
        <v>0.28000000000000003</v>
      </c>
      <c r="J52" s="35"/>
      <c r="K52" s="36">
        <f t="shared" si="4"/>
        <v>0</v>
      </c>
      <c r="L52" s="36">
        <f t="shared" si="5"/>
        <v>0</v>
      </c>
      <c r="S52" s="3"/>
      <c r="T52" s="3"/>
      <c r="U52" s="37"/>
      <c r="V52" s="38"/>
      <c r="W52" s="39"/>
    </row>
    <row r="53" spans="1:23" ht="12.95" customHeight="1">
      <c r="A53" s="27" t="s">
        <v>126</v>
      </c>
      <c r="B53" s="28" t="s">
        <v>127</v>
      </c>
      <c r="C53" s="28" t="s">
        <v>25</v>
      </c>
      <c r="D53" s="29" t="s">
        <v>128</v>
      </c>
      <c r="E53" s="30">
        <f>'[1]ST 4'!I4</f>
        <v>27.2</v>
      </c>
      <c r="F53" s="31">
        <f t="shared" si="6"/>
        <v>27.2</v>
      </c>
      <c r="G53" s="32" t="s">
        <v>27</v>
      </c>
      <c r="H53" s="33">
        <v>50</v>
      </c>
      <c r="I53" s="34">
        <v>0.3</v>
      </c>
      <c r="J53" s="35"/>
      <c r="K53" s="36">
        <f t="shared" si="4"/>
        <v>0</v>
      </c>
      <c r="L53" s="36">
        <f t="shared" si="5"/>
        <v>0</v>
      </c>
      <c r="S53" s="3"/>
      <c r="T53" s="3"/>
      <c r="U53" s="37"/>
      <c r="V53" s="40"/>
      <c r="W53" s="39"/>
    </row>
    <row r="54" spans="1:23" ht="12.95" customHeight="1">
      <c r="A54" s="27" t="s">
        <v>129</v>
      </c>
      <c r="B54" s="28" t="s">
        <v>130</v>
      </c>
      <c r="C54" s="28" t="s">
        <v>25</v>
      </c>
      <c r="D54" s="29" t="s">
        <v>131</v>
      </c>
      <c r="E54" s="30">
        <f>'[1]ST 5'!I4</f>
        <v>28.5</v>
      </c>
      <c r="F54" s="31">
        <f t="shared" si="6"/>
        <v>28.5</v>
      </c>
      <c r="G54" s="32" t="s">
        <v>27</v>
      </c>
      <c r="H54" s="33">
        <v>50</v>
      </c>
      <c r="I54" s="34">
        <v>0.32</v>
      </c>
      <c r="J54" s="35"/>
      <c r="K54" s="36">
        <f t="shared" si="4"/>
        <v>0</v>
      </c>
      <c r="L54" s="36">
        <f t="shared" si="5"/>
        <v>0</v>
      </c>
      <c r="S54" s="3"/>
      <c r="T54" s="3"/>
      <c r="U54" s="37"/>
      <c r="V54" s="40"/>
      <c r="W54" s="39"/>
    </row>
    <row r="55" spans="1:23" ht="12.95" customHeight="1">
      <c r="A55" s="27" t="s">
        <v>132</v>
      </c>
      <c r="B55" s="28" t="s">
        <v>133</v>
      </c>
      <c r="C55" s="28" t="s">
        <v>25</v>
      </c>
      <c r="D55" s="29" t="s">
        <v>134</v>
      </c>
      <c r="E55" s="30">
        <f>'[1]ST 6'!I4</f>
        <v>30.2</v>
      </c>
      <c r="F55" s="31">
        <f t="shared" si="6"/>
        <v>30.2</v>
      </c>
      <c r="G55" s="32" t="s">
        <v>27</v>
      </c>
      <c r="H55" s="33">
        <v>50</v>
      </c>
      <c r="I55" s="34">
        <v>0.35</v>
      </c>
      <c r="J55" s="35"/>
      <c r="K55" s="36">
        <f t="shared" si="4"/>
        <v>0</v>
      </c>
      <c r="L55" s="36">
        <f t="shared" si="5"/>
        <v>0</v>
      </c>
      <c r="S55" s="3"/>
      <c r="T55" s="3"/>
      <c r="U55" s="37"/>
      <c r="V55" s="40"/>
      <c r="W55" s="39"/>
    </row>
    <row r="56" spans="1:23" ht="12.95" customHeight="1">
      <c r="A56" s="27" t="s">
        <v>135</v>
      </c>
      <c r="B56" s="28" t="s">
        <v>136</v>
      </c>
      <c r="C56" s="28" t="s">
        <v>25</v>
      </c>
      <c r="D56" s="29" t="s">
        <v>137</v>
      </c>
      <c r="E56" s="30">
        <f>'[1]ST 7'!I4</f>
        <v>33.5</v>
      </c>
      <c r="F56" s="31">
        <f t="shared" si="6"/>
        <v>33.5</v>
      </c>
      <c r="G56" s="32" t="s">
        <v>27</v>
      </c>
      <c r="H56" s="33">
        <v>50</v>
      </c>
      <c r="I56" s="34">
        <v>0.37</v>
      </c>
      <c r="J56" s="35"/>
      <c r="K56" s="36">
        <f t="shared" si="4"/>
        <v>0</v>
      </c>
      <c r="L56" s="36">
        <f t="shared" si="5"/>
        <v>0</v>
      </c>
      <c r="S56" s="3"/>
      <c r="T56" s="3"/>
      <c r="U56" s="37"/>
      <c r="V56" s="38"/>
      <c r="W56" s="39"/>
    </row>
    <row r="57" spans="1:23" ht="12.95" customHeight="1">
      <c r="A57" s="27" t="s">
        <v>138</v>
      </c>
      <c r="B57" s="28" t="s">
        <v>139</v>
      </c>
      <c r="C57" s="28" t="s">
        <v>25</v>
      </c>
      <c r="D57" s="29" t="s">
        <v>140</v>
      </c>
      <c r="E57" s="30">
        <f>'[1]ST 8'!I4</f>
        <v>36</v>
      </c>
      <c r="F57" s="31">
        <f t="shared" si="6"/>
        <v>36</v>
      </c>
      <c r="G57" s="32" t="s">
        <v>27</v>
      </c>
      <c r="H57" s="33">
        <v>50</v>
      </c>
      <c r="I57" s="34">
        <v>0.41</v>
      </c>
      <c r="J57" s="35"/>
      <c r="K57" s="36">
        <f t="shared" si="4"/>
        <v>0</v>
      </c>
      <c r="L57" s="36">
        <f t="shared" si="5"/>
        <v>0</v>
      </c>
      <c r="S57" s="3"/>
      <c r="T57" s="3"/>
      <c r="U57" s="37"/>
      <c r="V57" s="38"/>
      <c r="W57" s="39"/>
    </row>
    <row r="58" spans="1:23" ht="12.95" customHeight="1">
      <c r="A58" s="27" t="s">
        <v>141</v>
      </c>
      <c r="B58" s="28" t="s">
        <v>142</v>
      </c>
      <c r="C58" s="28" t="s">
        <v>25</v>
      </c>
      <c r="D58" s="29" t="s">
        <v>143</v>
      </c>
      <c r="E58" s="30">
        <f>'[1]ST 9'!I4</f>
        <v>41.5</v>
      </c>
      <c r="F58" s="31">
        <f t="shared" si="6"/>
        <v>41.5</v>
      </c>
      <c r="G58" s="32" t="s">
        <v>27</v>
      </c>
      <c r="H58" s="33">
        <v>50</v>
      </c>
      <c r="I58" s="34">
        <v>0.5</v>
      </c>
      <c r="J58" s="35"/>
      <c r="K58" s="36">
        <f t="shared" si="4"/>
        <v>0</v>
      </c>
      <c r="L58" s="36">
        <f t="shared" si="5"/>
        <v>0</v>
      </c>
      <c r="S58" s="3"/>
      <c r="T58" s="3"/>
      <c r="U58" s="37"/>
      <c r="V58" s="38"/>
      <c r="W58" s="39"/>
    </row>
    <row r="59" spans="1:23" ht="12.95" customHeight="1">
      <c r="A59" s="27" t="s">
        <v>144</v>
      </c>
      <c r="B59" s="28" t="s">
        <v>145</v>
      </c>
      <c r="C59" s="28" t="s">
        <v>25</v>
      </c>
      <c r="D59" s="29" t="s">
        <v>146</v>
      </c>
      <c r="E59" s="30">
        <f>'[1]ceník 2018'!E56</f>
        <v>117</v>
      </c>
      <c r="F59" s="31">
        <f t="shared" si="6"/>
        <v>117</v>
      </c>
      <c r="G59" s="32" t="s">
        <v>27</v>
      </c>
      <c r="H59" s="33">
        <v>50</v>
      </c>
      <c r="I59" s="34">
        <v>0.68</v>
      </c>
      <c r="J59" s="35"/>
      <c r="K59" s="36">
        <f t="shared" si="4"/>
        <v>0</v>
      </c>
      <c r="L59" s="36">
        <f t="shared" si="5"/>
        <v>0</v>
      </c>
      <c r="S59" s="3"/>
      <c r="T59" s="3"/>
      <c r="U59" s="37"/>
      <c r="V59" s="38"/>
      <c r="W59" s="39"/>
    </row>
    <row r="60" spans="1:23" ht="12.95" customHeight="1">
      <c r="A60" s="27" t="s">
        <v>147</v>
      </c>
      <c r="B60" s="28" t="s">
        <v>148</v>
      </c>
      <c r="C60" s="28" t="s">
        <v>25</v>
      </c>
      <c r="D60" s="29" t="s">
        <v>149</v>
      </c>
      <c r="E60" s="30">
        <f>[1]SR2a!I4</f>
        <v>13.7</v>
      </c>
      <c r="F60" s="31">
        <f t="shared" si="6"/>
        <v>13.7</v>
      </c>
      <c r="G60" s="32" t="s">
        <v>27</v>
      </c>
      <c r="H60" s="33">
        <v>100</v>
      </c>
      <c r="I60" s="34">
        <v>0.15</v>
      </c>
      <c r="J60" s="35"/>
      <c r="K60" s="36">
        <f t="shared" si="4"/>
        <v>0</v>
      </c>
      <c r="L60" s="36">
        <f t="shared" si="5"/>
        <v>0</v>
      </c>
      <c r="S60" s="12"/>
      <c r="T60" s="3"/>
      <c r="U60" s="3"/>
      <c r="V60" s="3"/>
      <c r="W60" s="3"/>
    </row>
    <row r="61" spans="1:23" ht="12.95" customHeight="1">
      <c r="A61" s="27" t="s">
        <v>150</v>
      </c>
      <c r="B61" s="28" t="s">
        <v>151</v>
      </c>
      <c r="C61" s="28" t="s">
        <v>25</v>
      </c>
      <c r="D61" s="29" t="s">
        <v>152</v>
      </c>
      <c r="E61" s="30">
        <f>'[1]SR2a+1'!I4</f>
        <v>19.2</v>
      </c>
      <c r="F61" s="31">
        <f t="shared" si="6"/>
        <v>19.2</v>
      </c>
      <c r="G61" s="32" t="s">
        <v>27</v>
      </c>
      <c r="H61" s="33">
        <v>50</v>
      </c>
      <c r="I61" s="34">
        <v>0.20200000000000001</v>
      </c>
      <c r="J61" s="35"/>
      <c r="K61" s="36">
        <f t="shared" si="4"/>
        <v>0</v>
      </c>
      <c r="L61" s="36">
        <f t="shared" si="5"/>
        <v>0</v>
      </c>
      <c r="S61" s="3"/>
      <c r="T61" s="3"/>
      <c r="U61" s="3"/>
      <c r="V61" s="3"/>
      <c r="W61" s="3"/>
    </row>
    <row r="62" spans="1:23" ht="12.95" customHeight="1">
      <c r="A62" s="27" t="s">
        <v>153</v>
      </c>
      <c r="B62" s="28" t="s">
        <v>154</v>
      </c>
      <c r="C62" s="28" t="s">
        <v>25</v>
      </c>
      <c r="D62" s="29" t="s">
        <v>155</v>
      </c>
      <c r="E62" s="30">
        <f>[1]SR2b!I4</f>
        <v>18.8</v>
      </c>
      <c r="F62" s="31">
        <f t="shared" si="6"/>
        <v>18.8</v>
      </c>
      <c r="G62" s="32" t="s">
        <v>27</v>
      </c>
      <c r="H62" s="33">
        <v>50</v>
      </c>
      <c r="I62" s="34">
        <v>0.21</v>
      </c>
      <c r="J62" s="35"/>
      <c r="K62" s="36">
        <f t="shared" si="4"/>
        <v>0</v>
      </c>
      <c r="L62" s="36">
        <f t="shared" si="5"/>
        <v>0</v>
      </c>
      <c r="S62" s="3"/>
      <c r="T62" s="22"/>
      <c r="U62" s="22"/>
      <c r="V62" s="25"/>
      <c r="W62" s="26"/>
    </row>
    <row r="63" spans="1:23" ht="12.95" customHeight="1">
      <c r="A63" s="27" t="s">
        <v>156</v>
      </c>
      <c r="B63" s="28" t="s">
        <v>157</v>
      </c>
      <c r="C63" s="28" t="s">
        <v>25</v>
      </c>
      <c r="D63" s="29" t="s">
        <v>158</v>
      </c>
      <c r="E63" s="30">
        <f>'[1]SR2b+1'!I4</f>
        <v>24.8</v>
      </c>
      <c r="F63" s="31">
        <f t="shared" si="6"/>
        <v>24.8</v>
      </c>
      <c r="G63" s="32" t="s">
        <v>27</v>
      </c>
      <c r="H63" s="33">
        <v>50</v>
      </c>
      <c r="I63" s="34">
        <v>0.27500000000000002</v>
      </c>
      <c r="J63" s="35"/>
      <c r="K63" s="36">
        <f t="shared" si="4"/>
        <v>0</v>
      </c>
      <c r="L63" s="36">
        <f t="shared" si="5"/>
        <v>0</v>
      </c>
      <c r="S63" s="3"/>
      <c r="T63" s="3"/>
      <c r="U63" s="37"/>
      <c r="V63" s="38"/>
      <c r="W63" s="39"/>
    </row>
    <row r="64" spans="1:23" ht="12.95" customHeight="1">
      <c r="A64" s="27" t="s">
        <v>159</v>
      </c>
      <c r="B64" s="28" t="s">
        <v>160</v>
      </c>
      <c r="C64" s="28" t="s">
        <v>25</v>
      </c>
      <c r="D64" s="29" t="s">
        <v>161</v>
      </c>
      <c r="E64" s="30">
        <f>[1]SR2dv!I4</f>
        <v>21.9</v>
      </c>
      <c r="F64" s="31">
        <f t="shared" si="6"/>
        <v>21.9</v>
      </c>
      <c r="G64" s="32" t="s">
        <v>27</v>
      </c>
      <c r="H64" s="33">
        <v>50</v>
      </c>
      <c r="I64" s="34">
        <v>0.25</v>
      </c>
      <c r="J64" s="35"/>
      <c r="K64" s="36">
        <f t="shared" si="4"/>
        <v>0</v>
      </c>
      <c r="L64" s="36">
        <f t="shared" si="5"/>
        <v>0</v>
      </c>
      <c r="S64" s="3"/>
      <c r="T64" s="3"/>
      <c r="U64" s="37"/>
      <c r="V64" s="38"/>
      <c r="W64" s="39"/>
    </row>
    <row r="65" spans="1:23" ht="12.95" customHeight="1">
      <c r="A65" s="27" t="s">
        <v>162</v>
      </c>
      <c r="B65" s="28" t="s">
        <v>163</v>
      </c>
      <c r="C65" s="28" t="s">
        <v>25</v>
      </c>
      <c r="D65" s="29" t="s">
        <v>164</v>
      </c>
      <c r="E65" s="30">
        <f>[1]SR2dm!I4</f>
        <v>19.5</v>
      </c>
      <c r="F65" s="31">
        <f t="shared" si="6"/>
        <v>19.5</v>
      </c>
      <c r="G65" s="32" t="s">
        <v>27</v>
      </c>
      <c r="H65" s="33">
        <v>50</v>
      </c>
      <c r="I65" s="34">
        <v>0.22</v>
      </c>
      <c r="J65" s="35"/>
      <c r="K65" s="36">
        <f t="shared" si="4"/>
        <v>0</v>
      </c>
      <c r="L65" s="36">
        <f t="shared" si="5"/>
        <v>0</v>
      </c>
      <c r="S65" s="3"/>
      <c r="T65" s="3"/>
      <c r="U65" s="37"/>
      <c r="V65" s="38"/>
      <c r="W65" s="39"/>
    </row>
    <row r="66" spans="1:23" ht="12.95" customHeight="1">
      <c r="A66" s="27" t="s">
        <v>165</v>
      </c>
      <c r="B66" s="28" t="s">
        <v>166</v>
      </c>
      <c r="C66" s="28" t="s">
        <v>25</v>
      </c>
      <c r="D66" s="29" t="s">
        <v>167</v>
      </c>
      <c r="E66" s="30">
        <f>[1]SR2v!I4</f>
        <v>35</v>
      </c>
      <c r="F66" s="31">
        <f t="shared" si="6"/>
        <v>35</v>
      </c>
      <c r="G66" s="32" t="s">
        <v>27</v>
      </c>
      <c r="H66" s="33">
        <v>50</v>
      </c>
      <c r="I66" s="34">
        <v>0.31</v>
      </c>
      <c r="J66" s="35"/>
      <c r="K66" s="36">
        <f t="shared" si="4"/>
        <v>0</v>
      </c>
      <c r="L66" s="36">
        <f t="shared" si="5"/>
        <v>0</v>
      </c>
      <c r="S66" s="3"/>
      <c r="T66" s="3"/>
      <c r="U66" s="37"/>
      <c r="V66" s="38"/>
      <c r="W66" s="39"/>
    </row>
    <row r="67" spans="1:23" ht="12.95" customHeight="1">
      <c r="A67" s="27" t="s">
        <v>168</v>
      </c>
      <c r="B67" s="28" t="s">
        <v>169</v>
      </c>
      <c r="C67" s="28" t="s">
        <v>25</v>
      </c>
      <c r="D67" s="29" t="s">
        <v>170</v>
      </c>
      <c r="E67" s="30">
        <f>[1]SR3a!I4</f>
        <v>32.5</v>
      </c>
      <c r="F67" s="31">
        <f t="shared" si="6"/>
        <v>32.5</v>
      </c>
      <c r="G67" s="32" t="s">
        <v>27</v>
      </c>
      <c r="H67" s="33">
        <v>50</v>
      </c>
      <c r="I67" s="34">
        <v>0.25</v>
      </c>
      <c r="J67" s="35"/>
      <c r="K67" s="36">
        <f t="shared" si="4"/>
        <v>0</v>
      </c>
      <c r="L67" s="36">
        <f t="shared" si="5"/>
        <v>0</v>
      </c>
      <c r="S67" s="3"/>
      <c r="T67" s="3"/>
      <c r="U67" s="37"/>
      <c r="V67" s="38"/>
      <c r="W67" s="39"/>
    </row>
    <row r="68" spans="1:23" ht="12.95" customHeight="1">
      <c r="A68" s="27" t="s">
        <v>171</v>
      </c>
      <c r="B68" s="28" t="s">
        <v>169</v>
      </c>
      <c r="C68" s="28" t="s">
        <v>25</v>
      </c>
      <c r="D68" s="29" t="s">
        <v>172</v>
      </c>
      <c r="E68" s="30">
        <f>[1]SR3b!I4</f>
        <v>19.5</v>
      </c>
      <c r="F68" s="31">
        <f t="shared" si="6"/>
        <v>19.5</v>
      </c>
      <c r="G68" s="32" t="s">
        <v>27</v>
      </c>
      <c r="H68" s="33">
        <v>50</v>
      </c>
      <c r="I68" s="34">
        <v>0.21</v>
      </c>
      <c r="J68" s="35"/>
      <c r="K68" s="36">
        <f t="shared" si="4"/>
        <v>0</v>
      </c>
      <c r="L68" s="36">
        <f t="shared" si="5"/>
        <v>0</v>
      </c>
      <c r="S68" s="3"/>
      <c r="T68" s="3"/>
      <c r="U68" s="41"/>
      <c r="V68" s="38"/>
      <c r="W68" s="39"/>
    </row>
    <row r="69" spans="1:23" ht="12.95" customHeight="1">
      <c r="A69" s="27" t="s">
        <v>173</v>
      </c>
      <c r="B69" s="28" t="s">
        <v>174</v>
      </c>
      <c r="C69" s="28" t="s">
        <v>25</v>
      </c>
      <c r="D69" s="29" t="s">
        <v>175</v>
      </c>
      <c r="E69" s="30">
        <f>'[1]SR3b+1'!I4</f>
        <v>25.6</v>
      </c>
      <c r="F69" s="31">
        <f t="shared" si="6"/>
        <v>25.6</v>
      </c>
      <c r="G69" s="32" t="s">
        <v>27</v>
      </c>
      <c r="H69" s="33">
        <v>50</v>
      </c>
      <c r="I69" s="34">
        <v>0.28100000000000003</v>
      </c>
      <c r="J69" s="35"/>
      <c r="K69" s="36">
        <f t="shared" si="4"/>
        <v>0</v>
      </c>
      <c r="L69" s="36">
        <f t="shared" si="5"/>
        <v>0</v>
      </c>
      <c r="S69" s="42"/>
      <c r="T69" s="3"/>
      <c r="U69" s="43"/>
      <c r="V69" s="3"/>
      <c r="W69" s="41"/>
    </row>
    <row r="70" spans="1:23" ht="12.95" customHeight="1">
      <c r="A70" s="27" t="s">
        <v>176</v>
      </c>
      <c r="B70" s="28" t="s">
        <v>177</v>
      </c>
      <c r="C70" s="28" t="s">
        <v>25</v>
      </c>
      <c r="D70" s="29" t="s">
        <v>178</v>
      </c>
      <c r="E70" s="30">
        <f>'[1]SR3b E'!I4</f>
        <v>15.4</v>
      </c>
      <c r="F70" s="31">
        <f t="shared" si="6"/>
        <v>15.4</v>
      </c>
      <c r="G70" s="32" t="s">
        <v>27</v>
      </c>
      <c r="H70" s="33">
        <v>50</v>
      </c>
      <c r="I70" s="34">
        <v>0.14899999999999999</v>
      </c>
      <c r="J70" s="35"/>
      <c r="K70" s="36">
        <f t="shared" si="4"/>
        <v>0</v>
      </c>
      <c r="L70" s="36">
        <f t="shared" si="5"/>
        <v>0</v>
      </c>
      <c r="S70" s="3"/>
      <c r="T70" s="3"/>
      <c r="U70" s="3"/>
      <c r="V70" s="3"/>
      <c r="W70" s="3"/>
    </row>
    <row r="71" spans="1:23" ht="12.95" customHeight="1">
      <c r="A71" s="27" t="s">
        <v>179</v>
      </c>
      <c r="B71" s="28" t="s">
        <v>180</v>
      </c>
      <c r="C71" s="28" t="s">
        <v>25</v>
      </c>
      <c r="D71" s="29" t="s">
        <v>181</v>
      </c>
      <c r="E71" s="30">
        <f>'[1]SR3b+1 E'!I4</f>
        <v>20.8</v>
      </c>
      <c r="F71" s="31">
        <f t="shared" si="6"/>
        <v>20.8</v>
      </c>
      <c r="G71" s="32" t="s">
        <v>27</v>
      </c>
      <c r="H71" s="33">
        <v>50</v>
      </c>
      <c r="I71" s="34">
        <v>0.20899999999999999</v>
      </c>
      <c r="J71" s="35"/>
      <c r="K71" s="36">
        <f t="shared" si="4"/>
        <v>0</v>
      </c>
      <c r="L71" s="36">
        <f t="shared" si="5"/>
        <v>0</v>
      </c>
      <c r="S71" s="3"/>
      <c r="T71" s="22"/>
      <c r="U71" s="22"/>
      <c r="V71" s="25"/>
      <c r="W71" s="26"/>
    </row>
    <row r="72" spans="1:23" ht="12.95" customHeight="1">
      <c r="A72" s="27" t="s">
        <v>182</v>
      </c>
      <c r="B72" s="28" t="s">
        <v>169</v>
      </c>
      <c r="C72" s="28" t="s">
        <v>25</v>
      </c>
      <c r="D72" s="29" t="s">
        <v>183</v>
      </c>
      <c r="E72" s="30">
        <f>[1]SR3c!I4</f>
        <v>17.8</v>
      </c>
      <c r="F72" s="31">
        <f t="shared" si="6"/>
        <v>17.8</v>
      </c>
      <c r="G72" s="32" t="s">
        <v>27</v>
      </c>
      <c r="H72" s="33">
        <v>100</v>
      </c>
      <c r="I72" s="34">
        <v>0.16</v>
      </c>
      <c r="J72" s="35"/>
      <c r="K72" s="36">
        <f t="shared" si="4"/>
        <v>0</v>
      </c>
      <c r="L72" s="36">
        <f t="shared" si="5"/>
        <v>0</v>
      </c>
      <c r="S72" s="3"/>
      <c r="T72" s="3"/>
      <c r="U72" s="37"/>
      <c r="V72" s="38"/>
      <c r="W72" s="39"/>
    </row>
    <row r="73" spans="1:23" ht="12.95" customHeight="1">
      <c r="A73" s="27" t="s">
        <v>184</v>
      </c>
      <c r="B73" s="28" t="s">
        <v>185</v>
      </c>
      <c r="C73" s="28" t="s">
        <v>25</v>
      </c>
      <c r="D73" s="29" t="s">
        <v>186</v>
      </c>
      <c r="E73" s="30">
        <f>[1]SR3d!I4</f>
        <v>21.6</v>
      </c>
      <c r="F73" s="31">
        <f t="shared" si="6"/>
        <v>21.6</v>
      </c>
      <c r="G73" s="32" t="s">
        <v>27</v>
      </c>
      <c r="H73" s="33">
        <v>50</v>
      </c>
      <c r="I73" s="34">
        <v>0.23</v>
      </c>
      <c r="J73" s="35"/>
      <c r="K73" s="36">
        <f t="shared" si="4"/>
        <v>0</v>
      </c>
      <c r="L73" s="36">
        <f t="shared" si="5"/>
        <v>0</v>
      </c>
      <c r="S73" s="3"/>
      <c r="T73" s="3"/>
      <c r="U73" s="37"/>
      <c r="V73" s="38"/>
      <c r="W73" s="39"/>
    </row>
    <row r="74" spans="1:23" ht="12.95" customHeight="1">
      <c r="A74" s="27" t="s">
        <v>187</v>
      </c>
      <c r="B74" s="28" t="s">
        <v>188</v>
      </c>
      <c r="C74" s="28" t="s">
        <v>25</v>
      </c>
      <c r="D74" s="29" t="s">
        <v>189</v>
      </c>
      <c r="E74" s="30">
        <f>[1]SR3v!I4</f>
        <v>39</v>
      </c>
      <c r="F74" s="31">
        <f t="shared" si="6"/>
        <v>39</v>
      </c>
      <c r="G74" s="32" t="s">
        <v>27</v>
      </c>
      <c r="H74" s="33">
        <v>50</v>
      </c>
      <c r="I74" s="34">
        <v>0.32</v>
      </c>
      <c r="J74" s="35"/>
      <c r="K74" s="36">
        <f t="shared" si="4"/>
        <v>0</v>
      </c>
      <c r="L74" s="36">
        <f t="shared" si="5"/>
        <v>0</v>
      </c>
      <c r="M74" s="27"/>
      <c r="S74" s="3"/>
      <c r="T74" s="3"/>
      <c r="U74" s="37"/>
      <c r="V74" s="38"/>
      <c r="W74" s="39"/>
    </row>
    <row r="75" spans="1:23" ht="12.95" customHeight="1">
      <c r="A75" s="27" t="s">
        <v>190</v>
      </c>
      <c r="B75" s="28" t="s">
        <v>188</v>
      </c>
      <c r="C75" s="28" t="s">
        <v>25</v>
      </c>
      <c r="D75" s="29" t="s">
        <v>191</v>
      </c>
      <c r="E75" s="30">
        <f>[1]SSR!I4</f>
        <v>17</v>
      </c>
      <c r="F75" s="31">
        <f t="shared" si="6"/>
        <v>17</v>
      </c>
      <c r="G75" s="32" t="s">
        <v>27</v>
      </c>
      <c r="H75" s="33">
        <v>50</v>
      </c>
      <c r="I75" s="34">
        <v>0.15</v>
      </c>
      <c r="J75" s="35"/>
      <c r="K75" s="36">
        <f t="shared" si="4"/>
        <v>0</v>
      </c>
      <c r="L75" s="36">
        <f t="shared" si="5"/>
        <v>0</v>
      </c>
      <c r="M75" s="27"/>
      <c r="S75" s="3"/>
      <c r="T75" s="44"/>
      <c r="U75" s="37"/>
      <c r="V75" s="38"/>
      <c r="W75" s="39"/>
    </row>
    <row r="76" spans="1:23" ht="12.95" customHeight="1">
      <c r="A76" s="27" t="s">
        <v>192</v>
      </c>
      <c r="B76" s="28" t="s">
        <v>193</v>
      </c>
      <c r="C76" s="28" t="s">
        <v>25</v>
      </c>
      <c r="D76" s="29" t="s">
        <v>194</v>
      </c>
      <c r="E76" s="30">
        <f>[1]SRK!I4</f>
        <v>20.2</v>
      </c>
      <c r="F76" s="31">
        <f>ROUND(E76*$K$10,2)</f>
        <v>20.2</v>
      </c>
      <c r="G76" s="32" t="s">
        <v>27</v>
      </c>
      <c r="H76" s="33">
        <v>50</v>
      </c>
      <c r="I76" s="34">
        <v>0.21</v>
      </c>
      <c r="J76" s="35"/>
      <c r="K76" s="36">
        <f>F76*J76</f>
        <v>0</v>
      </c>
      <c r="L76" s="36">
        <f>J76*I76</f>
        <v>0</v>
      </c>
      <c r="S76" s="3"/>
      <c r="T76" s="45"/>
      <c r="U76" s="46"/>
      <c r="V76" s="3"/>
      <c r="W76" s="3"/>
    </row>
    <row r="77" spans="1:23" ht="12.95" customHeight="1">
      <c r="A77" s="27" t="s">
        <v>195</v>
      </c>
      <c r="B77" s="28" t="s">
        <v>196</v>
      </c>
      <c r="C77" s="28" t="s">
        <v>25</v>
      </c>
      <c r="D77" s="29" t="s">
        <v>197</v>
      </c>
      <c r="E77" s="30">
        <f>[1]SKT!I4</f>
        <v>16</v>
      </c>
      <c r="F77" s="31">
        <f>ROUND(E77*$K$10,2)</f>
        <v>16</v>
      </c>
      <c r="G77" s="32" t="s">
        <v>27</v>
      </c>
      <c r="H77" s="33">
        <v>50</v>
      </c>
      <c r="I77" s="34">
        <v>0.11</v>
      </c>
      <c r="J77" s="35"/>
      <c r="K77" s="36">
        <f>F77*J77</f>
        <v>0</v>
      </c>
      <c r="L77" s="36">
        <f>J77*I77</f>
        <v>0</v>
      </c>
      <c r="S77" s="3"/>
      <c r="T77" s="45"/>
      <c r="U77" s="46"/>
      <c r="V77" s="3"/>
      <c r="W77" s="3"/>
    </row>
    <row r="78" spans="1:23" ht="12.95" customHeight="1">
      <c r="A78" s="27" t="s">
        <v>198</v>
      </c>
      <c r="B78" s="28" t="s">
        <v>199</v>
      </c>
      <c r="C78" s="28" t="s">
        <v>25</v>
      </c>
      <c r="D78" s="29" t="s">
        <v>200</v>
      </c>
      <c r="E78" s="30">
        <f>[1]SKTm!I4</f>
        <v>17</v>
      </c>
      <c r="F78" s="31">
        <f>ROUND(E78*$K$10,2)</f>
        <v>17</v>
      </c>
      <c r="G78" s="32" t="s">
        <v>27</v>
      </c>
      <c r="H78" s="33">
        <v>50</v>
      </c>
      <c r="I78" s="34">
        <v>0.1</v>
      </c>
      <c r="J78" s="35"/>
      <c r="K78" s="36">
        <f>F78*J78</f>
        <v>0</v>
      </c>
      <c r="L78" s="36">
        <f>J78*I78</f>
        <v>0</v>
      </c>
      <c r="S78" s="47"/>
      <c r="T78" s="47"/>
      <c r="U78" s="3"/>
      <c r="V78" s="3"/>
      <c r="W78" s="3"/>
    </row>
    <row r="79" spans="1:23" ht="12.95" customHeight="1">
      <c r="A79" s="27" t="s">
        <v>201</v>
      </c>
      <c r="B79" s="28" t="s">
        <v>196</v>
      </c>
      <c r="C79" s="28" t="s">
        <v>25</v>
      </c>
      <c r="D79" s="29" t="s">
        <v>202</v>
      </c>
      <c r="E79" s="30">
        <f>'[1]SKTz '!I4</f>
        <v>16.5</v>
      </c>
      <c r="F79" s="31">
        <f t="shared" ref="F79:F110" si="7">ROUND(E79*$K$10,2)</f>
        <v>16.5</v>
      </c>
      <c r="G79" s="32" t="s">
        <v>27</v>
      </c>
      <c r="H79" s="33">
        <v>50</v>
      </c>
      <c r="I79" s="34">
        <v>0.13</v>
      </c>
      <c r="J79" s="35"/>
      <c r="K79" s="36">
        <f t="shared" ref="K79:K142" si="8">F79*J79</f>
        <v>0</v>
      </c>
      <c r="L79" s="36">
        <f t="shared" ref="L79:L142" si="9">J79*I79</f>
        <v>0</v>
      </c>
      <c r="S79" s="47"/>
      <c r="T79" s="47"/>
      <c r="U79" s="3"/>
      <c r="V79" s="3"/>
      <c r="W79" s="3"/>
    </row>
    <row r="80" spans="1:23" ht="12.95" customHeight="1">
      <c r="A80" s="27" t="s">
        <v>203</v>
      </c>
      <c r="B80" s="28" t="s">
        <v>204</v>
      </c>
      <c r="C80" s="28" t="s">
        <v>25</v>
      </c>
      <c r="D80" s="29" t="s">
        <v>205</v>
      </c>
      <c r="E80" s="30">
        <f>[1]SKTzp!I4</f>
        <v>23</v>
      </c>
      <c r="F80" s="31">
        <f t="shared" si="7"/>
        <v>23</v>
      </c>
      <c r="G80" s="32" t="s">
        <v>27</v>
      </c>
      <c r="H80" s="33">
        <v>50</v>
      </c>
      <c r="I80" s="34">
        <v>0.15</v>
      </c>
      <c r="J80" s="35"/>
      <c r="K80" s="36">
        <f t="shared" si="8"/>
        <v>0</v>
      </c>
      <c r="L80" s="36">
        <f t="shared" si="9"/>
        <v>0</v>
      </c>
      <c r="S80" s="47"/>
      <c r="T80" s="47"/>
      <c r="U80" s="3"/>
      <c r="V80" s="3"/>
      <c r="W80" s="3"/>
    </row>
    <row r="81" spans="1:23" ht="12.95" customHeight="1">
      <c r="A81" s="27" t="s">
        <v>206</v>
      </c>
      <c r="B81" s="28" t="s">
        <v>196</v>
      </c>
      <c r="C81" s="28" t="s">
        <v>25</v>
      </c>
      <c r="D81" s="29" t="s">
        <v>207</v>
      </c>
      <c r="E81" s="30">
        <f>[1]SRT!I4</f>
        <v>16.5</v>
      </c>
      <c r="F81" s="31">
        <f t="shared" si="7"/>
        <v>16.5</v>
      </c>
      <c r="G81" s="32" t="s">
        <v>27</v>
      </c>
      <c r="H81" s="33">
        <v>50</v>
      </c>
      <c r="I81" s="34">
        <v>0.12</v>
      </c>
      <c r="J81" s="35"/>
      <c r="K81" s="36">
        <f t="shared" si="8"/>
        <v>0</v>
      </c>
      <c r="L81" s="36">
        <f t="shared" si="9"/>
        <v>0</v>
      </c>
      <c r="S81" s="3"/>
      <c r="T81" s="47"/>
      <c r="U81" s="47"/>
      <c r="V81" s="3"/>
      <c r="W81" s="3"/>
    </row>
    <row r="82" spans="1:23" ht="12.95" customHeight="1">
      <c r="A82" s="27" t="s">
        <v>208</v>
      </c>
      <c r="B82" s="28" t="s">
        <v>209</v>
      </c>
      <c r="C82" s="28" t="s">
        <v>25</v>
      </c>
      <c r="D82" s="29" t="s">
        <v>210</v>
      </c>
      <c r="E82" s="30">
        <f>[1]ZBSRm!I4</f>
        <v>60</v>
      </c>
      <c r="F82" s="31">
        <f t="shared" si="7"/>
        <v>60</v>
      </c>
      <c r="G82" s="32" t="s">
        <v>27</v>
      </c>
      <c r="H82" s="33">
        <v>50</v>
      </c>
      <c r="I82" s="34">
        <v>0.25</v>
      </c>
      <c r="J82" s="35"/>
      <c r="K82" s="36">
        <f t="shared" si="8"/>
        <v>0</v>
      </c>
      <c r="L82" s="36">
        <f t="shared" si="9"/>
        <v>0</v>
      </c>
      <c r="S82" s="41"/>
      <c r="T82" s="47"/>
      <c r="U82" s="47"/>
      <c r="V82" s="47"/>
      <c r="W82" s="48"/>
    </row>
    <row r="83" spans="1:23" ht="12.95" customHeight="1">
      <c r="A83" s="27" t="s">
        <v>211</v>
      </c>
      <c r="B83" s="28" t="s">
        <v>209</v>
      </c>
      <c r="C83" s="28" t="s">
        <v>25</v>
      </c>
      <c r="D83" s="29" t="s">
        <v>212</v>
      </c>
      <c r="E83" s="30">
        <f>[1]ZBSRv!I4</f>
        <v>69</v>
      </c>
      <c r="F83" s="31">
        <f t="shared" si="7"/>
        <v>69</v>
      </c>
      <c r="G83" s="32" t="s">
        <v>27</v>
      </c>
      <c r="H83" s="33">
        <v>50</v>
      </c>
      <c r="I83" s="34">
        <v>0.3</v>
      </c>
      <c r="J83" s="35"/>
      <c r="K83" s="36">
        <f t="shared" si="8"/>
        <v>0</v>
      </c>
      <c r="L83" s="36">
        <f t="shared" si="9"/>
        <v>0</v>
      </c>
      <c r="S83" s="41"/>
      <c r="T83" s="49"/>
      <c r="U83" s="47"/>
      <c r="V83" s="47"/>
      <c r="W83" s="50"/>
    </row>
    <row r="84" spans="1:23" ht="12.95" customHeight="1">
      <c r="A84" s="27" t="s">
        <v>213</v>
      </c>
      <c r="B84" s="28" t="s">
        <v>214</v>
      </c>
      <c r="C84" s="28" t="s">
        <v>25</v>
      </c>
      <c r="D84" s="29" t="s">
        <v>215</v>
      </c>
      <c r="E84" s="30">
        <f>'[1]PV1a-15'!I4</f>
        <v>13.8</v>
      </c>
      <c r="F84" s="31">
        <f t="shared" si="7"/>
        <v>13.8</v>
      </c>
      <c r="G84" s="32" t="s">
        <v>27</v>
      </c>
      <c r="H84" s="33">
        <v>50</v>
      </c>
      <c r="I84" s="34">
        <v>0.15</v>
      </c>
      <c r="J84" s="35"/>
      <c r="K84" s="36">
        <f t="shared" si="8"/>
        <v>0</v>
      </c>
      <c r="L84" s="36">
        <f t="shared" si="9"/>
        <v>0</v>
      </c>
      <c r="S84" s="47"/>
      <c r="T84" s="49"/>
      <c r="U84" s="47"/>
      <c r="V84" s="47"/>
      <c r="W84" s="50"/>
    </row>
    <row r="85" spans="1:23" ht="12.95" customHeight="1">
      <c r="A85" s="27" t="s">
        <v>216</v>
      </c>
      <c r="B85" s="28" t="s">
        <v>214</v>
      </c>
      <c r="C85" s="28" t="s">
        <v>25</v>
      </c>
      <c r="D85" s="29" t="s">
        <v>217</v>
      </c>
      <c r="E85" s="30">
        <f>'[1]PV1a-20'!I4</f>
        <v>17.100000000000001</v>
      </c>
      <c r="F85" s="31">
        <f t="shared" si="7"/>
        <v>17.100000000000001</v>
      </c>
      <c r="G85" s="32" t="s">
        <v>27</v>
      </c>
      <c r="H85" s="33">
        <v>50</v>
      </c>
      <c r="I85" s="34">
        <v>0.19</v>
      </c>
      <c r="J85" s="35"/>
      <c r="K85" s="36">
        <f t="shared" si="8"/>
        <v>0</v>
      </c>
      <c r="L85" s="36">
        <f t="shared" si="9"/>
        <v>0</v>
      </c>
      <c r="S85" s="47"/>
      <c r="T85" s="51"/>
      <c r="U85" s="47"/>
      <c r="V85" s="47"/>
      <c r="W85" s="50"/>
    </row>
    <row r="86" spans="1:23" ht="12.95" customHeight="1">
      <c r="A86" s="27" t="s">
        <v>218</v>
      </c>
      <c r="B86" s="28" t="s">
        <v>214</v>
      </c>
      <c r="C86" s="28" t="s">
        <v>25</v>
      </c>
      <c r="D86" s="29" t="s">
        <v>219</v>
      </c>
      <c r="E86" s="30">
        <f>'[1]PV1a-25 '!I4</f>
        <v>19.503</v>
      </c>
      <c r="F86" s="31">
        <f t="shared" si="7"/>
        <v>19.5</v>
      </c>
      <c r="G86" s="32" t="s">
        <v>27</v>
      </c>
      <c r="H86" s="33">
        <v>50</v>
      </c>
      <c r="I86" s="34">
        <v>0.24</v>
      </c>
      <c r="J86" s="35"/>
      <c r="K86" s="36">
        <f t="shared" si="8"/>
        <v>0</v>
      </c>
      <c r="L86" s="36">
        <f t="shared" si="9"/>
        <v>0</v>
      </c>
      <c r="S86" s="47"/>
      <c r="T86" s="51"/>
      <c r="U86" s="47"/>
      <c r="V86" s="47"/>
      <c r="W86" s="50"/>
    </row>
    <row r="87" spans="1:23" ht="12.95" customHeight="1">
      <c r="A87" s="27" t="s">
        <v>220</v>
      </c>
      <c r="B87" s="28" t="s">
        <v>214</v>
      </c>
      <c r="C87" s="28" t="s">
        <v>25</v>
      </c>
      <c r="D87" s="29" t="s">
        <v>221</v>
      </c>
      <c r="E87" s="30">
        <f>'[1]PV1a-30'!I4</f>
        <v>22.2</v>
      </c>
      <c r="F87" s="31">
        <f t="shared" si="7"/>
        <v>22.2</v>
      </c>
      <c r="G87" s="32" t="s">
        <v>27</v>
      </c>
      <c r="H87" s="33">
        <v>50</v>
      </c>
      <c r="I87" s="34">
        <v>0.28000000000000003</v>
      </c>
      <c r="J87" s="35"/>
      <c r="K87" s="36">
        <f t="shared" si="8"/>
        <v>0</v>
      </c>
      <c r="L87" s="36">
        <f t="shared" si="9"/>
        <v>0</v>
      </c>
      <c r="S87" s="47"/>
      <c r="T87" s="51"/>
      <c r="U87" s="47"/>
      <c r="V87" s="47"/>
      <c r="W87" s="50"/>
    </row>
    <row r="88" spans="1:23" ht="12.95" customHeight="1">
      <c r="A88" s="27" t="s">
        <v>222</v>
      </c>
      <c r="B88" s="28" t="s">
        <v>214</v>
      </c>
      <c r="C88" s="28" t="s">
        <v>25</v>
      </c>
      <c r="D88" s="29" t="s">
        <v>223</v>
      </c>
      <c r="E88" s="30">
        <f>'[1]PV1b-15'!I4</f>
        <v>14</v>
      </c>
      <c r="F88" s="31">
        <f t="shared" si="7"/>
        <v>14</v>
      </c>
      <c r="G88" s="32" t="s">
        <v>27</v>
      </c>
      <c r="H88" s="33">
        <v>50</v>
      </c>
      <c r="I88" s="34">
        <v>0.15</v>
      </c>
      <c r="J88" s="35"/>
      <c r="K88" s="36">
        <f t="shared" si="8"/>
        <v>0</v>
      </c>
      <c r="L88" s="36">
        <f t="shared" si="9"/>
        <v>0</v>
      </c>
      <c r="S88" s="47"/>
      <c r="T88" s="51"/>
      <c r="U88" s="47"/>
      <c r="V88" s="47"/>
      <c r="W88" s="50"/>
    </row>
    <row r="89" spans="1:23" ht="12.95" customHeight="1">
      <c r="A89" s="27" t="s">
        <v>224</v>
      </c>
      <c r="B89" s="28" t="s">
        <v>214</v>
      </c>
      <c r="C89" s="28" t="s">
        <v>25</v>
      </c>
      <c r="D89" s="29" t="s">
        <v>225</v>
      </c>
      <c r="E89" s="30">
        <f>'[1]PV1b-20'!I4</f>
        <v>16.600000000000001</v>
      </c>
      <c r="F89" s="31">
        <f t="shared" si="7"/>
        <v>16.600000000000001</v>
      </c>
      <c r="G89" s="32" t="s">
        <v>27</v>
      </c>
      <c r="H89" s="33">
        <v>50</v>
      </c>
      <c r="I89" s="34">
        <v>0.18</v>
      </c>
      <c r="J89" s="35"/>
      <c r="K89" s="36">
        <f t="shared" si="8"/>
        <v>0</v>
      </c>
      <c r="L89" s="36">
        <f t="shared" si="9"/>
        <v>0</v>
      </c>
      <c r="S89" s="47"/>
      <c r="T89" s="51"/>
      <c r="U89" s="47"/>
      <c r="V89" s="47"/>
      <c r="W89" s="50"/>
    </row>
    <row r="90" spans="1:23" ht="12.95" customHeight="1">
      <c r="A90" s="27" t="s">
        <v>226</v>
      </c>
      <c r="B90" s="28" t="s">
        <v>214</v>
      </c>
      <c r="C90" s="28" t="s">
        <v>25</v>
      </c>
      <c r="D90" s="29" t="s">
        <v>227</v>
      </c>
      <c r="E90" s="30">
        <f>'[1]PV1b-25 '!I4</f>
        <v>18.899999999999999</v>
      </c>
      <c r="F90" s="31">
        <f t="shared" si="7"/>
        <v>18.899999999999999</v>
      </c>
      <c r="G90" s="32" t="s">
        <v>27</v>
      </c>
      <c r="H90" s="33">
        <v>50</v>
      </c>
      <c r="I90" s="34">
        <v>0.22</v>
      </c>
      <c r="J90" s="35"/>
      <c r="K90" s="36">
        <f t="shared" si="8"/>
        <v>0</v>
      </c>
      <c r="L90" s="36">
        <f t="shared" si="9"/>
        <v>0</v>
      </c>
      <c r="S90" s="47"/>
      <c r="T90" s="51"/>
      <c r="U90" s="47"/>
      <c r="V90" s="47"/>
      <c r="W90" s="50"/>
    </row>
    <row r="91" spans="1:23" ht="12.95" customHeight="1">
      <c r="A91" s="27" t="s">
        <v>228</v>
      </c>
      <c r="B91" s="28" t="s">
        <v>229</v>
      </c>
      <c r="C91" s="28" t="s">
        <v>25</v>
      </c>
      <c r="D91" s="29" t="s">
        <v>230</v>
      </c>
      <c r="E91" s="30">
        <f>[1]PV1h!I4</f>
        <v>10.5</v>
      </c>
      <c r="F91" s="31">
        <f t="shared" si="7"/>
        <v>10.5</v>
      </c>
      <c r="G91" s="32" t="s">
        <v>27</v>
      </c>
      <c r="H91" s="33">
        <v>100</v>
      </c>
      <c r="I91" s="34">
        <v>0.1</v>
      </c>
      <c r="J91" s="35"/>
      <c r="K91" s="36">
        <f t="shared" si="8"/>
        <v>0</v>
      </c>
      <c r="L91" s="36">
        <f t="shared" si="9"/>
        <v>0</v>
      </c>
      <c r="S91" s="47"/>
      <c r="T91" s="51"/>
      <c r="U91" s="47"/>
      <c r="V91" s="47"/>
      <c r="W91" s="50"/>
    </row>
    <row r="92" spans="1:23" ht="12.95" customHeight="1">
      <c r="A92" s="27" t="s">
        <v>231</v>
      </c>
      <c r="B92" s="28" t="s">
        <v>232</v>
      </c>
      <c r="C92" s="28" t="s">
        <v>25</v>
      </c>
      <c r="D92" s="29" t="s">
        <v>233</v>
      </c>
      <c r="E92" s="30">
        <f>[1]PV1s!I4</f>
        <v>14</v>
      </c>
      <c r="F92" s="31">
        <f t="shared" si="7"/>
        <v>14</v>
      </c>
      <c r="G92" s="32" t="s">
        <v>27</v>
      </c>
      <c r="H92" s="33">
        <v>100</v>
      </c>
      <c r="I92" s="34">
        <v>0.11</v>
      </c>
      <c r="J92" s="35"/>
      <c r="K92" s="36">
        <f t="shared" si="8"/>
        <v>0</v>
      </c>
      <c r="L92" s="36">
        <f t="shared" si="9"/>
        <v>0</v>
      </c>
      <c r="S92" s="47"/>
      <c r="T92" s="51"/>
      <c r="U92" s="47"/>
      <c r="V92" s="47"/>
      <c r="W92" s="50"/>
    </row>
    <row r="93" spans="1:23" ht="12.95" customHeight="1">
      <c r="A93" s="27" t="s">
        <v>234</v>
      </c>
      <c r="B93" s="28" t="s">
        <v>235</v>
      </c>
      <c r="C93" s="28" t="s">
        <v>25</v>
      </c>
      <c r="D93" s="29" t="s">
        <v>236</v>
      </c>
      <c r="E93" s="30">
        <f>[1]PV11!I4</f>
        <v>40</v>
      </c>
      <c r="F93" s="31">
        <f t="shared" si="7"/>
        <v>40</v>
      </c>
      <c r="G93" s="32" t="s">
        <v>27</v>
      </c>
      <c r="H93" s="33">
        <v>25</v>
      </c>
      <c r="I93" s="34">
        <v>0.38</v>
      </c>
      <c r="J93" s="35"/>
      <c r="K93" s="36">
        <f t="shared" si="8"/>
        <v>0</v>
      </c>
      <c r="L93" s="36">
        <f t="shared" si="9"/>
        <v>0</v>
      </c>
      <c r="S93" s="47"/>
      <c r="T93" s="51"/>
      <c r="U93" s="47"/>
      <c r="V93" s="47"/>
      <c r="W93" s="50"/>
    </row>
    <row r="94" spans="1:23" ht="12.95" customHeight="1">
      <c r="A94" s="27" t="s">
        <v>237</v>
      </c>
      <c r="B94" s="28" t="s">
        <v>238</v>
      </c>
      <c r="C94" s="28" t="s">
        <v>25</v>
      </c>
      <c r="D94" s="29" t="s">
        <v>239</v>
      </c>
      <c r="E94" s="30">
        <f>[1]PV11b!I4</f>
        <v>15.2</v>
      </c>
      <c r="F94" s="31">
        <f t="shared" si="7"/>
        <v>15.2</v>
      </c>
      <c r="G94" s="32" t="s">
        <v>27</v>
      </c>
      <c r="H94" s="33">
        <v>50</v>
      </c>
      <c r="I94" s="34">
        <v>0.19</v>
      </c>
      <c r="J94" s="35"/>
      <c r="K94" s="36">
        <f t="shared" si="8"/>
        <v>0</v>
      </c>
      <c r="L94" s="36">
        <f t="shared" si="9"/>
        <v>0</v>
      </c>
      <c r="Q94" s="52"/>
      <c r="R94" s="53"/>
      <c r="S94" s="47"/>
      <c r="T94" s="51"/>
      <c r="U94" s="47"/>
      <c r="V94" s="47"/>
      <c r="W94" s="50"/>
    </row>
    <row r="95" spans="1:23" ht="12.95" customHeight="1">
      <c r="A95" s="27" t="s">
        <v>240</v>
      </c>
      <c r="B95" s="28" t="s">
        <v>238</v>
      </c>
      <c r="C95" s="28" t="s">
        <v>25</v>
      </c>
      <c r="D95" s="29" t="s">
        <v>241</v>
      </c>
      <c r="E95" s="30">
        <f>[1]PV11c!I4</f>
        <v>25.6</v>
      </c>
      <c r="F95" s="31">
        <f t="shared" si="7"/>
        <v>25.6</v>
      </c>
      <c r="G95" s="32" t="s">
        <v>27</v>
      </c>
      <c r="H95" s="33">
        <v>25</v>
      </c>
      <c r="I95" s="34">
        <v>0.33</v>
      </c>
      <c r="J95" s="35"/>
      <c r="K95" s="36">
        <f t="shared" si="8"/>
        <v>0</v>
      </c>
      <c r="L95" s="36">
        <f t="shared" si="9"/>
        <v>0</v>
      </c>
      <c r="P95" s="54"/>
      <c r="Q95" s="41"/>
      <c r="R95" s="41"/>
      <c r="S95" s="47"/>
      <c r="T95" s="51"/>
      <c r="U95" s="47"/>
      <c r="V95" s="47"/>
      <c r="W95" s="50"/>
    </row>
    <row r="96" spans="1:23" ht="12.95" customHeight="1">
      <c r="A96" s="27" t="s">
        <v>242</v>
      </c>
      <c r="B96" s="28" t="s">
        <v>238</v>
      </c>
      <c r="C96" s="28" t="s">
        <v>25</v>
      </c>
      <c r="D96" s="29" t="s">
        <v>243</v>
      </c>
      <c r="E96" s="30">
        <f>[1]PV11d!I4</f>
        <v>26.2</v>
      </c>
      <c r="F96" s="31">
        <f t="shared" si="7"/>
        <v>26.2</v>
      </c>
      <c r="G96" s="32" t="s">
        <v>27</v>
      </c>
      <c r="H96" s="33">
        <v>50</v>
      </c>
      <c r="I96" s="34">
        <v>0.1</v>
      </c>
      <c r="J96" s="35"/>
      <c r="K96" s="36">
        <f t="shared" si="8"/>
        <v>0</v>
      </c>
      <c r="L96" s="36">
        <f t="shared" si="9"/>
        <v>0</v>
      </c>
      <c r="N96" s="55"/>
      <c r="O96" s="56"/>
      <c r="P96" s="47"/>
      <c r="Q96" s="41"/>
      <c r="R96" s="41"/>
      <c r="S96" s="47"/>
      <c r="T96" s="51"/>
      <c r="U96" s="47"/>
      <c r="V96" s="47"/>
      <c r="W96" s="50"/>
    </row>
    <row r="97" spans="1:23" ht="12.95" customHeight="1">
      <c r="A97" s="27" t="s">
        <v>244</v>
      </c>
      <c r="B97" s="28" t="s">
        <v>245</v>
      </c>
      <c r="C97" s="28" t="s">
        <v>25</v>
      </c>
      <c r="D97" s="29" t="s">
        <v>246</v>
      </c>
      <c r="E97" s="30">
        <f>[1]PV12!I4</f>
        <v>24</v>
      </c>
      <c r="F97" s="31">
        <f t="shared" si="7"/>
        <v>24</v>
      </c>
      <c r="G97" s="32" t="s">
        <v>27</v>
      </c>
      <c r="H97" s="33">
        <v>50</v>
      </c>
      <c r="I97" s="34">
        <v>0.24</v>
      </c>
      <c r="J97" s="35"/>
      <c r="K97" s="36">
        <f t="shared" si="8"/>
        <v>0</v>
      </c>
      <c r="L97" s="36">
        <f t="shared" si="9"/>
        <v>0</v>
      </c>
      <c r="N97" s="3"/>
      <c r="O97" s="57"/>
      <c r="P97" s="47"/>
      <c r="Q97" s="41"/>
      <c r="R97" s="41"/>
      <c r="S97" s="47"/>
      <c r="T97" s="51"/>
      <c r="U97" s="47"/>
      <c r="V97" s="47"/>
      <c r="W97" s="50"/>
    </row>
    <row r="98" spans="1:23" ht="12.95" customHeight="1">
      <c r="A98" s="27" t="s">
        <v>247</v>
      </c>
      <c r="B98" s="28" t="s">
        <v>245</v>
      </c>
      <c r="C98" s="28" t="s">
        <v>25</v>
      </c>
      <c r="D98" s="29" t="s">
        <v>248</v>
      </c>
      <c r="E98" s="30">
        <f>[1]PV13!I4</f>
        <v>25.5</v>
      </c>
      <c r="F98" s="31">
        <f t="shared" si="7"/>
        <v>25.5</v>
      </c>
      <c r="G98" s="32" t="s">
        <v>27</v>
      </c>
      <c r="H98" s="33">
        <v>50</v>
      </c>
      <c r="I98" s="34">
        <v>0.27</v>
      </c>
      <c r="J98" s="35"/>
      <c r="K98" s="36">
        <f t="shared" si="8"/>
        <v>0</v>
      </c>
      <c r="L98" s="36">
        <f t="shared" si="9"/>
        <v>0</v>
      </c>
      <c r="N98" s="3"/>
      <c r="O98" s="57"/>
      <c r="P98" s="47"/>
      <c r="Q98" s="41"/>
      <c r="R98" s="41"/>
      <c r="S98" s="47"/>
      <c r="T98" s="51"/>
      <c r="U98" s="47"/>
      <c r="V98" s="47"/>
      <c r="W98" s="50"/>
    </row>
    <row r="99" spans="1:23" ht="12.95" customHeight="1">
      <c r="A99" s="27" t="s">
        <v>249</v>
      </c>
      <c r="B99" s="28" t="s">
        <v>250</v>
      </c>
      <c r="C99" s="28" t="s">
        <v>25</v>
      </c>
      <c r="D99" s="29" t="s">
        <v>251</v>
      </c>
      <c r="E99" s="30">
        <f>[1]PV14!I4</f>
        <v>24</v>
      </c>
      <c r="F99" s="31">
        <f t="shared" si="7"/>
        <v>24</v>
      </c>
      <c r="G99" s="32" t="s">
        <v>27</v>
      </c>
      <c r="H99" s="33">
        <v>50</v>
      </c>
      <c r="I99" s="34">
        <v>0.27</v>
      </c>
      <c r="J99" s="35"/>
      <c r="K99" s="36">
        <f t="shared" si="8"/>
        <v>0</v>
      </c>
      <c r="L99" s="36">
        <f t="shared" si="9"/>
        <v>0</v>
      </c>
      <c r="N99" s="3"/>
      <c r="O99" s="57"/>
      <c r="P99" s="47"/>
      <c r="Q99" s="41"/>
      <c r="R99" s="41"/>
      <c r="S99" s="47"/>
      <c r="T99" s="51"/>
      <c r="U99" s="47"/>
      <c r="V99" s="47"/>
      <c r="W99" s="50"/>
    </row>
    <row r="100" spans="1:23" ht="12.95" customHeight="1">
      <c r="A100" s="27" t="s">
        <v>252</v>
      </c>
      <c r="B100" s="28" t="s">
        <v>253</v>
      </c>
      <c r="C100" s="28" t="s">
        <v>25</v>
      </c>
      <c r="D100" s="29" t="s">
        <v>254</v>
      </c>
      <c r="E100" s="30">
        <f>[1]PV15a!I4</f>
        <v>21</v>
      </c>
      <c r="F100" s="31">
        <f t="shared" si="7"/>
        <v>21</v>
      </c>
      <c r="G100" s="32" t="s">
        <v>27</v>
      </c>
      <c r="H100" s="33">
        <v>50</v>
      </c>
      <c r="I100" s="34">
        <v>0.27</v>
      </c>
      <c r="J100" s="35"/>
      <c r="K100" s="36">
        <f t="shared" si="8"/>
        <v>0</v>
      </c>
      <c r="L100" s="36">
        <f t="shared" si="9"/>
        <v>0</v>
      </c>
      <c r="M100" s="53"/>
      <c r="N100" s="3"/>
      <c r="O100" s="57"/>
      <c r="P100" s="47"/>
      <c r="Q100" s="41"/>
      <c r="R100" s="41"/>
      <c r="S100" s="47"/>
      <c r="T100" s="51"/>
      <c r="U100" s="47"/>
      <c r="V100" s="47"/>
      <c r="W100" s="50"/>
    </row>
    <row r="101" spans="1:23" ht="12.95" customHeight="1">
      <c r="A101" s="27" t="s">
        <v>255</v>
      </c>
      <c r="B101" s="28" t="s">
        <v>253</v>
      </c>
      <c r="C101" s="28" t="s">
        <v>25</v>
      </c>
      <c r="D101" s="29" t="s">
        <v>256</v>
      </c>
      <c r="E101" s="30">
        <f>[1]PV15b!I4</f>
        <v>27</v>
      </c>
      <c r="F101" s="31">
        <f t="shared" si="7"/>
        <v>27</v>
      </c>
      <c r="G101" s="32" t="s">
        <v>27</v>
      </c>
      <c r="H101" s="33">
        <v>50</v>
      </c>
      <c r="I101" s="34">
        <v>0.35</v>
      </c>
      <c r="J101" s="35"/>
      <c r="K101" s="36">
        <f t="shared" si="8"/>
        <v>0</v>
      </c>
      <c r="L101" s="36">
        <f t="shared" si="9"/>
        <v>0</v>
      </c>
      <c r="M101" s="53"/>
      <c r="N101" s="3"/>
      <c r="O101" s="57"/>
      <c r="P101" s="47"/>
      <c r="Q101" s="41"/>
      <c r="R101" s="41"/>
      <c r="S101" s="47"/>
      <c r="T101" s="51"/>
      <c r="U101" s="47"/>
      <c r="V101" s="47"/>
      <c r="W101" s="50"/>
    </row>
    <row r="102" spans="1:23" ht="12.95" customHeight="1">
      <c r="A102" s="27" t="s">
        <v>257</v>
      </c>
      <c r="B102" s="28" t="s">
        <v>253</v>
      </c>
      <c r="C102" s="28" t="s">
        <v>25</v>
      </c>
      <c r="D102" s="29" t="s">
        <v>258</v>
      </c>
      <c r="E102" s="30">
        <f>[1]PV15c!I4</f>
        <v>24.9</v>
      </c>
      <c r="F102" s="31">
        <f t="shared" si="7"/>
        <v>24.9</v>
      </c>
      <c r="G102" s="32" t="s">
        <v>27</v>
      </c>
      <c r="H102" s="33">
        <v>50</v>
      </c>
      <c r="I102" s="34">
        <v>0.31</v>
      </c>
      <c r="J102" s="35"/>
      <c r="K102" s="36">
        <f t="shared" si="8"/>
        <v>0</v>
      </c>
      <c r="L102" s="36">
        <f t="shared" si="9"/>
        <v>0</v>
      </c>
      <c r="M102" s="53"/>
      <c r="N102" s="3"/>
      <c r="O102" s="57"/>
      <c r="P102" s="47"/>
      <c r="Q102" s="41"/>
      <c r="R102" s="41"/>
      <c r="S102" s="47"/>
      <c r="T102" s="51"/>
      <c r="U102" s="47"/>
      <c r="V102" s="47"/>
      <c r="W102" s="50"/>
    </row>
    <row r="103" spans="1:23" ht="12.95" customHeight="1">
      <c r="A103" s="27" t="s">
        <v>259</v>
      </c>
      <c r="B103" s="28" t="s">
        <v>260</v>
      </c>
      <c r="C103" s="28" t="s">
        <v>25</v>
      </c>
      <c r="D103" s="29" t="s">
        <v>261</v>
      </c>
      <c r="E103" s="30">
        <f>[1]PV15d!I4</f>
        <v>34</v>
      </c>
      <c r="F103" s="31">
        <f t="shared" si="7"/>
        <v>34</v>
      </c>
      <c r="G103" s="32" t="s">
        <v>27</v>
      </c>
      <c r="H103" s="33">
        <v>50</v>
      </c>
      <c r="I103" s="34">
        <v>0.26</v>
      </c>
      <c r="J103" s="35"/>
      <c r="K103" s="36">
        <f t="shared" si="8"/>
        <v>0</v>
      </c>
      <c r="L103" s="36">
        <f t="shared" si="9"/>
        <v>0</v>
      </c>
      <c r="M103" s="53"/>
      <c r="N103" s="3"/>
      <c r="O103" s="57"/>
      <c r="P103" s="47"/>
      <c r="Q103" s="41"/>
      <c r="R103" s="41"/>
      <c r="S103" s="47"/>
      <c r="T103" s="51"/>
      <c r="U103" s="47"/>
      <c r="V103" s="47"/>
      <c r="W103" s="50"/>
    </row>
    <row r="104" spans="1:23" ht="12.95" customHeight="1">
      <c r="A104" s="27" t="s">
        <v>262</v>
      </c>
      <c r="B104" s="28" t="s">
        <v>263</v>
      </c>
      <c r="C104" s="28" t="s">
        <v>25</v>
      </c>
      <c r="D104" s="29" t="s">
        <v>264</v>
      </c>
      <c r="E104" s="30">
        <f>[1]PV15e!I4</f>
        <v>40</v>
      </c>
      <c r="F104" s="31">
        <f t="shared" si="7"/>
        <v>40</v>
      </c>
      <c r="G104" s="32" t="s">
        <v>27</v>
      </c>
      <c r="H104" s="33">
        <v>40</v>
      </c>
      <c r="I104" s="34">
        <v>0.33</v>
      </c>
      <c r="J104" s="35"/>
      <c r="K104" s="36">
        <f t="shared" si="8"/>
        <v>0</v>
      </c>
      <c r="L104" s="36">
        <f t="shared" si="9"/>
        <v>0</v>
      </c>
      <c r="M104" s="53"/>
      <c r="N104" s="3"/>
      <c r="O104" s="57"/>
      <c r="P104" s="47"/>
      <c r="Q104" s="41"/>
      <c r="R104" s="41"/>
      <c r="S104" s="47"/>
      <c r="T104" s="51"/>
      <c r="U104" s="47"/>
      <c r="V104" s="47"/>
      <c r="W104" s="50"/>
    </row>
    <row r="105" spans="1:23" ht="12.95" customHeight="1">
      <c r="A105" s="58" t="s">
        <v>265</v>
      </c>
      <c r="B105" s="28" t="s">
        <v>266</v>
      </c>
      <c r="C105" s="28" t="s">
        <v>25</v>
      </c>
      <c r="D105" s="29" t="s">
        <v>267</v>
      </c>
      <c r="E105" s="30">
        <f>[1]PV15f!I4</f>
        <v>40</v>
      </c>
      <c r="F105" s="31">
        <f t="shared" si="7"/>
        <v>40</v>
      </c>
      <c r="G105" s="32" t="s">
        <v>27</v>
      </c>
      <c r="H105" s="33">
        <v>40</v>
      </c>
      <c r="I105" s="34">
        <v>0.43</v>
      </c>
      <c r="J105" s="35"/>
      <c r="K105" s="36">
        <f t="shared" si="8"/>
        <v>0</v>
      </c>
      <c r="L105" s="36">
        <f t="shared" si="9"/>
        <v>0</v>
      </c>
      <c r="M105" s="53"/>
      <c r="N105" s="3"/>
      <c r="O105" s="57"/>
      <c r="P105" s="47"/>
      <c r="Q105" s="41"/>
      <c r="R105" s="41"/>
      <c r="S105" s="47"/>
      <c r="T105" s="51"/>
      <c r="U105" s="47"/>
      <c r="V105" s="47"/>
      <c r="W105" s="50"/>
    </row>
    <row r="106" spans="1:23" ht="12.95" customHeight="1">
      <c r="A106" s="27" t="s">
        <v>268</v>
      </c>
      <c r="B106" s="28" t="s">
        <v>269</v>
      </c>
      <c r="C106" s="28" t="s">
        <v>25</v>
      </c>
      <c r="D106" s="29" t="s">
        <v>270</v>
      </c>
      <c r="E106" s="30">
        <f>[1]PV17!I4</f>
        <v>15</v>
      </c>
      <c r="F106" s="31">
        <f t="shared" si="7"/>
        <v>15</v>
      </c>
      <c r="G106" s="32" t="s">
        <v>27</v>
      </c>
      <c r="H106" s="33">
        <v>100</v>
      </c>
      <c r="I106" s="34">
        <v>0.14699999999999999</v>
      </c>
      <c r="J106" s="35"/>
      <c r="K106" s="36">
        <f t="shared" si="8"/>
        <v>0</v>
      </c>
      <c r="L106" s="36">
        <f t="shared" si="9"/>
        <v>0</v>
      </c>
      <c r="M106" s="53"/>
      <c r="N106" s="3"/>
      <c r="O106" s="57"/>
      <c r="P106" s="47"/>
      <c r="Q106" s="41"/>
      <c r="R106" s="41"/>
      <c r="S106" s="47"/>
      <c r="T106" s="51"/>
      <c r="U106" s="47"/>
      <c r="V106" s="47"/>
      <c r="W106" s="50"/>
    </row>
    <row r="107" spans="1:23" ht="12.95" customHeight="1">
      <c r="A107" s="27" t="s">
        <v>271</v>
      </c>
      <c r="B107" s="28" t="s">
        <v>269</v>
      </c>
      <c r="C107" s="28" t="s">
        <v>25</v>
      </c>
      <c r="D107" s="29" t="s">
        <v>272</v>
      </c>
      <c r="E107" s="30">
        <f>'[1]PV17 p'!I4</f>
        <v>17</v>
      </c>
      <c r="F107" s="31">
        <f t="shared" si="7"/>
        <v>17</v>
      </c>
      <c r="G107" s="32" t="s">
        <v>27</v>
      </c>
      <c r="H107" s="33">
        <v>50</v>
      </c>
      <c r="I107" s="34">
        <v>0.16</v>
      </c>
      <c r="J107" s="35"/>
      <c r="K107" s="36">
        <f t="shared" si="8"/>
        <v>0</v>
      </c>
      <c r="L107" s="36">
        <f t="shared" si="9"/>
        <v>0</v>
      </c>
      <c r="M107" s="53"/>
      <c r="N107" s="3"/>
      <c r="O107" s="57"/>
      <c r="P107" s="47"/>
      <c r="Q107" s="41"/>
      <c r="R107" s="41"/>
      <c r="S107" s="47"/>
      <c r="T107" s="51"/>
      <c r="U107" s="47"/>
      <c r="V107" s="47"/>
      <c r="W107" s="50"/>
    </row>
    <row r="108" spans="1:23" ht="12.95" customHeight="1">
      <c r="A108" s="27" t="s">
        <v>273</v>
      </c>
      <c r="B108" s="28" t="s">
        <v>269</v>
      </c>
      <c r="C108" s="28" t="s">
        <v>25</v>
      </c>
      <c r="D108" s="29" t="s">
        <v>274</v>
      </c>
      <c r="E108" s="30">
        <f>'[1]PV17 pp'!I4</f>
        <v>18.5</v>
      </c>
      <c r="F108" s="31">
        <f t="shared" si="7"/>
        <v>18.5</v>
      </c>
      <c r="G108" s="32" t="s">
        <v>27</v>
      </c>
      <c r="H108" s="33">
        <v>50</v>
      </c>
      <c r="I108" s="34">
        <v>0.18</v>
      </c>
      <c r="J108" s="35"/>
      <c r="K108" s="36">
        <f t="shared" si="8"/>
        <v>0</v>
      </c>
      <c r="L108" s="36">
        <f t="shared" si="9"/>
        <v>0</v>
      </c>
      <c r="M108" s="53"/>
      <c r="N108" s="3"/>
      <c r="O108" s="57"/>
      <c r="P108" s="47"/>
      <c r="Q108" s="47"/>
      <c r="R108" s="47"/>
      <c r="S108" s="3"/>
      <c r="T108" s="47"/>
      <c r="U108" s="47"/>
      <c r="V108" s="47"/>
      <c r="W108" s="3"/>
    </row>
    <row r="109" spans="1:23" ht="12.95" customHeight="1">
      <c r="A109" s="27" t="s">
        <v>275</v>
      </c>
      <c r="B109" s="28" t="s">
        <v>269</v>
      </c>
      <c r="C109" s="28" t="s">
        <v>25</v>
      </c>
      <c r="D109" s="29" t="s">
        <v>276</v>
      </c>
      <c r="E109" s="30">
        <f>'[1]PV17 ppp'!I4</f>
        <v>23</v>
      </c>
      <c r="F109" s="31">
        <f t="shared" si="7"/>
        <v>23</v>
      </c>
      <c r="G109" s="32" t="s">
        <v>27</v>
      </c>
      <c r="H109" s="33">
        <v>50</v>
      </c>
      <c r="I109" s="34">
        <v>0.2</v>
      </c>
      <c r="J109" s="35"/>
      <c r="K109" s="36">
        <f t="shared" si="8"/>
        <v>0</v>
      </c>
      <c r="L109" s="36">
        <f t="shared" si="9"/>
        <v>0</v>
      </c>
      <c r="M109" s="53"/>
      <c r="N109" s="3"/>
      <c r="O109" s="57"/>
      <c r="P109" s="47"/>
      <c r="Q109" s="47"/>
      <c r="R109" s="47"/>
      <c r="S109" s="3"/>
      <c r="T109" s="47"/>
      <c r="U109" s="47"/>
      <c r="V109" s="47"/>
      <c r="W109" s="3"/>
    </row>
    <row r="110" spans="1:23" ht="12.95" customHeight="1">
      <c r="A110" s="27" t="s">
        <v>277</v>
      </c>
      <c r="B110" s="28" t="s">
        <v>269</v>
      </c>
      <c r="C110" s="28" t="s">
        <v>25</v>
      </c>
      <c r="D110" s="29" t="s">
        <v>278</v>
      </c>
      <c r="E110" s="30">
        <f>'[1]PV17 pppp'!I4</f>
        <v>26</v>
      </c>
      <c r="F110" s="31">
        <f t="shared" si="7"/>
        <v>26</v>
      </c>
      <c r="G110" s="32" t="s">
        <v>27</v>
      </c>
      <c r="H110" s="33">
        <v>50</v>
      </c>
      <c r="I110" s="34">
        <v>0.19</v>
      </c>
      <c r="J110" s="35"/>
      <c r="K110" s="36">
        <f t="shared" si="8"/>
        <v>0</v>
      </c>
      <c r="L110" s="36">
        <f t="shared" si="9"/>
        <v>0</v>
      </c>
      <c r="N110" s="3"/>
      <c r="O110" s="3"/>
      <c r="P110" s="47"/>
      <c r="Q110" s="47"/>
      <c r="R110" s="47"/>
      <c r="S110" s="3"/>
      <c r="T110" s="47"/>
      <c r="U110" s="47"/>
      <c r="V110" s="47"/>
      <c r="W110" s="3"/>
    </row>
    <row r="111" spans="1:23" ht="12.95" customHeight="1">
      <c r="A111" s="27" t="s">
        <v>279</v>
      </c>
      <c r="B111" s="28" t="s">
        <v>280</v>
      </c>
      <c r="C111" s="28" t="s">
        <v>25</v>
      </c>
      <c r="D111" s="29" t="s">
        <v>281</v>
      </c>
      <c r="E111" s="30">
        <f>[1]PV18!I4</f>
        <v>24</v>
      </c>
      <c r="F111" s="31">
        <f>ROUND(E111*$K$10,2)</f>
        <v>24</v>
      </c>
      <c r="G111" s="32" t="s">
        <v>27</v>
      </c>
      <c r="H111" s="33">
        <v>50</v>
      </c>
      <c r="I111" s="34">
        <v>0.2</v>
      </c>
      <c r="J111" s="35"/>
      <c r="K111" s="36">
        <f t="shared" si="8"/>
        <v>0</v>
      </c>
      <c r="L111" s="36">
        <f t="shared" si="9"/>
        <v>0</v>
      </c>
      <c r="M111" s="53"/>
      <c r="N111" s="3"/>
      <c r="O111" s="3"/>
      <c r="P111" s="47"/>
      <c r="Q111" s="47"/>
      <c r="R111" s="47"/>
      <c r="S111" s="3"/>
      <c r="T111" s="47"/>
      <c r="U111" s="47"/>
      <c r="V111" s="47"/>
      <c r="W111" s="3"/>
    </row>
    <row r="112" spans="1:23" ht="12.95" customHeight="1">
      <c r="A112" s="27" t="s">
        <v>282</v>
      </c>
      <c r="B112" s="28" t="s">
        <v>283</v>
      </c>
      <c r="C112" s="28" t="s">
        <v>25</v>
      </c>
      <c r="D112" s="29" t="s">
        <v>284</v>
      </c>
      <c r="E112" s="30">
        <f>'[1]ceník 2018'!E109</f>
        <v>2.8</v>
      </c>
      <c r="F112" s="31">
        <f>ROUND(E112*$K$10,2)</f>
        <v>2.8</v>
      </c>
      <c r="G112" s="32" t="s">
        <v>27</v>
      </c>
      <c r="H112" s="33">
        <v>100</v>
      </c>
      <c r="I112" s="34">
        <v>1.0999999999999999E-2</v>
      </c>
      <c r="J112" s="35"/>
      <c r="K112" s="36">
        <f t="shared" si="8"/>
        <v>0</v>
      </c>
      <c r="L112" s="36">
        <f t="shared" si="9"/>
        <v>0</v>
      </c>
      <c r="M112" s="53"/>
      <c r="N112" s="3"/>
      <c r="O112" s="3"/>
      <c r="P112" s="47"/>
      <c r="Q112" s="47"/>
      <c r="R112" s="47"/>
      <c r="S112" s="3"/>
      <c r="T112" s="47"/>
      <c r="U112" s="47"/>
      <c r="V112" s="47"/>
      <c r="W112" s="3"/>
    </row>
    <row r="113" spans="1:34" ht="12.95" customHeight="1">
      <c r="A113" s="27" t="s">
        <v>285</v>
      </c>
      <c r="B113" s="28" t="s">
        <v>286</v>
      </c>
      <c r="C113" s="28" t="s">
        <v>25</v>
      </c>
      <c r="D113" s="29" t="s">
        <v>287</v>
      </c>
      <c r="E113" s="30">
        <f>'[1]ceník 2018'!E110</f>
        <v>3.3</v>
      </c>
      <c r="F113" s="31">
        <f>ROUND(E113*$K$10,2)</f>
        <v>3.3</v>
      </c>
      <c r="G113" s="32" t="s">
        <v>27</v>
      </c>
      <c r="H113" s="33">
        <v>100</v>
      </c>
      <c r="I113" s="34">
        <v>5.0000000000000001E-3</v>
      </c>
      <c r="J113" s="35"/>
      <c r="K113" s="36">
        <f t="shared" si="8"/>
        <v>0</v>
      </c>
      <c r="L113" s="36">
        <f t="shared" si="9"/>
        <v>0</v>
      </c>
      <c r="M113" s="59"/>
      <c r="N113" s="3"/>
      <c r="O113" s="3"/>
      <c r="P113" s="47"/>
      <c r="Q113" s="47"/>
      <c r="R113" s="47"/>
      <c r="S113" s="3"/>
      <c r="T113" s="47"/>
      <c r="U113" s="47"/>
      <c r="V113" s="47"/>
      <c r="W113" s="3"/>
    </row>
    <row r="114" spans="1:34" ht="12.95" customHeight="1">
      <c r="A114" s="27" t="s">
        <v>288</v>
      </c>
      <c r="B114" s="28" t="s">
        <v>289</v>
      </c>
      <c r="C114" s="28" t="s">
        <v>290</v>
      </c>
      <c r="D114" s="29" t="s">
        <v>291</v>
      </c>
      <c r="E114" s="30">
        <f>'[1]podložka 6 PE'!I4</f>
        <v>2</v>
      </c>
      <c r="F114" s="31">
        <f t="shared" ref="F114:F115" si="10">ROUND(E114*$K$10,2)</f>
        <v>2</v>
      </c>
      <c r="G114" s="32" t="s">
        <v>27</v>
      </c>
      <c r="H114" s="33">
        <v>100</v>
      </c>
      <c r="I114" s="34">
        <v>5.0000000000000001E-3</v>
      </c>
      <c r="J114" s="35"/>
      <c r="K114" s="36">
        <f t="shared" si="8"/>
        <v>0</v>
      </c>
      <c r="L114" s="36">
        <f t="shared" si="9"/>
        <v>0</v>
      </c>
      <c r="N114" s="3"/>
      <c r="O114" s="3"/>
      <c r="P114" s="47"/>
      <c r="Q114" s="47"/>
      <c r="R114" s="47"/>
      <c r="S114" s="3"/>
      <c r="T114" s="47"/>
      <c r="U114" s="47"/>
      <c r="V114" s="47"/>
      <c r="W114" s="3"/>
    </row>
    <row r="115" spans="1:34" ht="12.95" customHeight="1">
      <c r="A115" s="27" t="s">
        <v>292</v>
      </c>
      <c r="B115" s="28" t="s">
        <v>289</v>
      </c>
      <c r="C115" s="28" t="s">
        <v>290</v>
      </c>
      <c r="D115" s="29" t="s">
        <v>293</v>
      </c>
      <c r="E115" s="30">
        <f>'[1]podložka 8 PE'!I4</f>
        <v>2</v>
      </c>
      <c r="F115" s="31">
        <f t="shared" si="10"/>
        <v>2</v>
      </c>
      <c r="G115" s="32" t="s">
        <v>27</v>
      </c>
      <c r="H115" s="33">
        <v>50</v>
      </c>
      <c r="I115" s="34">
        <v>5.0000000000000001E-3</v>
      </c>
      <c r="J115" s="35"/>
      <c r="K115" s="36">
        <f t="shared" si="8"/>
        <v>0</v>
      </c>
      <c r="L115" s="36">
        <f t="shared" si="9"/>
        <v>0</v>
      </c>
      <c r="N115" s="3"/>
      <c r="O115" s="3"/>
      <c r="P115" s="47"/>
      <c r="Q115" s="47"/>
      <c r="R115" s="47"/>
      <c r="S115" s="3"/>
      <c r="T115" s="47"/>
      <c r="U115" s="47"/>
      <c r="V115" s="47"/>
      <c r="W115" s="3"/>
    </row>
    <row r="116" spans="1:34" ht="12.95" customHeight="1">
      <c r="A116" s="58" t="s">
        <v>294</v>
      </c>
      <c r="B116" s="28" t="s">
        <v>295</v>
      </c>
      <c r="C116" s="28" t="s">
        <v>290</v>
      </c>
      <c r="D116" s="29" t="s">
        <v>296</v>
      </c>
      <c r="E116" s="30">
        <f>[1]Zboží!E10</f>
        <v>1.6</v>
      </c>
      <c r="F116" s="31">
        <f>ROUND(E116*$K$10,2)</f>
        <v>1.6</v>
      </c>
      <c r="G116" s="32" t="s">
        <v>27</v>
      </c>
      <c r="H116" s="33">
        <v>100</v>
      </c>
      <c r="I116" s="34">
        <v>0.01</v>
      </c>
      <c r="J116" s="35"/>
      <c r="K116" s="36">
        <f t="shared" si="8"/>
        <v>0</v>
      </c>
      <c r="L116" s="36">
        <f t="shared" si="9"/>
        <v>0</v>
      </c>
      <c r="N116" s="3"/>
      <c r="O116" s="3"/>
      <c r="P116" s="47"/>
      <c r="Q116" s="47"/>
      <c r="R116" s="47"/>
      <c r="S116" s="3"/>
      <c r="T116" s="47"/>
      <c r="U116" s="47"/>
      <c r="V116" s="47"/>
      <c r="W116" s="3"/>
    </row>
    <row r="117" spans="1:34" ht="12.95" customHeight="1">
      <c r="A117" s="58" t="s">
        <v>297</v>
      </c>
      <c r="B117" s="28" t="s">
        <v>295</v>
      </c>
      <c r="C117" s="28" t="s">
        <v>290</v>
      </c>
      <c r="D117" s="29" t="s">
        <v>298</v>
      </c>
      <c r="E117" s="30">
        <f>[1]Zboží!E14</f>
        <v>1.8</v>
      </c>
      <c r="F117" s="31">
        <f>ROUND(E117*$K$10,2)</f>
        <v>1.8</v>
      </c>
      <c r="G117" s="32" t="s">
        <v>27</v>
      </c>
      <c r="H117" s="33">
        <v>100</v>
      </c>
      <c r="I117" s="34">
        <v>0.01</v>
      </c>
      <c r="J117" s="35"/>
      <c r="K117" s="36">
        <f t="shared" si="8"/>
        <v>0</v>
      </c>
      <c r="L117" s="36">
        <f t="shared" si="9"/>
        <v>0</v>
      </c>
      <c r="N117" s="3"/>
      <c r="O117" s="3"/>
      <c r="P117" s="47"/>
      <c r="Q117" s="47"/>
      <c r="R117" s="47"/>
      <c r="S117" s="3"/>
      <c r="T117" s="47"/>
      <c r="U117" s="47"/>
      <c r="V117" s="47"/>
      <c r="W117" s="3"/>
    </row>
    <row r="118" spans="1:34" ht="12.95" customHeight="1">
      <c r="A118" s="27" t="s">
        <v>299</v>
      </c>
      <c r="B118" s="28" t="s">
        <v>300</v>
      </c>
      <c r="C118" s="28" t="s">
        <v>290</v>
      </c>
      <c r="D118" s="29" t="s">
        <v>301</v>
      </c>
      <c r="E118" s="30">
        <f>'[1]krytka PV'!I4</f>
        <v>3</v>
      </c>
      <c r="F118" s="31">
        <f>ROUND(E118*$K$10,2)</f>
        <v>3</v>
      </c>
      <c r="G118" s="32" t="s">
        <v>27</v>
      </c>
      <c r="H118" s="33">
        <v>50</v>
      </c>
      <c r="I118" s="34">
        <v>5.0000000000000001E-3</v>
      </c>
      <c r="J118" s="35"/>
      <c r="K118" s="36">
        <f t="shared" si="8"/>
        <v>0</v>
      </c>
      <c r="L118" s="36">
        <f t="shared" si="9"/>
        <v>0</v>
      </c>
      <c r="N118" s="3"/>
      <c r="O118" s="3"/>
      <c r="P118" s="47"/>
      <c r="Q118" s="47"/>
      <c r="R118" s="47"/>
      <c r="S118" s="3"/>
      <c r="T118" s="47"/>
      <c r="U118" s="47"/>
      <c r="V118" s="47"/>
      <c r="W118" s="3"/>
    </row>
    <row r="119" spans="1:34" ht="12.95" customHeight="1">
      <c r="A119" s="27" t="s">
        <v>302</v>
      </c>
      <c r="B119" s="28" t="s">
        <v>303</v>
      </c>
      <c r="C119" s="28" t="s">
        <v>290</v>
      </c>
      <c r="D119" s="29" t="s">
        <v>304</v>
      </c>
      <c r="E119" s="30">
        <f>[1]PV21c!I4</f>
        <v>18</v>
      </c>
      <c r="F119" s="31">
        <f>ROUND(E119*$K$10,2)</f>
        <v>18</v>
      </c>
      <c r="G119" s="32" t="s">
        <v>27</v>
      </c>
      <c r="H119" s="33">
        <v>25</v>
      </c>
      <c r="I119" s="34">
        <v>0.98</v>
      </c>
      <c r="J119" s="35"/>
      <c r="K119" s="36">
        <f t="shared" si="8"/>
        <v>0</v>
      </c>
      <c r="L119" s="36">
        <f t="shared" si="9"/>
        <v>0</v>
      </c>
      <c r="N119" s="3"/>
      <c r="O119" s="3"/>
      <c r="P119" s="47"/>
      <c r="Q119" s="3"/>
      <c r="R119" s="3"/>
      <c r="S119" s="3"/>
      <c r="T119" s="3"/>
      <c r="U119" s="3"/>
      <c r="V119" s="3"/>
      <c r="W119" s="60"/>
    </row>
    <row r="120" spans="1:34" ht="12.95" customHeight="1">
      <c r="A120" s="27" t="s">
        <v>305</v>
      </c>
      <c r="B120" s="28" t="s">
        <v>306</v>
      </c>
      <c r="C120" s="28" t="s">
        <v>290</v>
      </c>
      <c r="D120" s="29" t="s">
        <v>307</v>
      </c>
      <c r="E120" s="30">
        <f>'[1]nástavec PV21c'!I4</f>
        <v>7</v>
      </c>
      <c r="F120" s="31">
        <f t="shared" ref="F120:F150" si="11">ROUND(E120*$K$10,2)</f>
        <v>7</v>
      </c>
      <c r="G120" s="32" t="s">
        <v>27</v>
      </c>
      <c r="H120" s="33">
        <v>20</v>
      </c>
      <c r="I120" s="34">
        <v>0.01</v>
      </c>
      <c r="J120" s="35"/>
      <c r="K120" s="36">
        <f t="shared" si="8"/>
        <v>0</v>
      </c>
      <c r="L120" s="36">
        <f t="shared" si="9"/>
        <v>0</v>
      </c>
      <c r="N120" s="3"/>
      <c r="O120" s="3"/>
      <c r="P120" s="3"/>
    </row>
    <row r="121" spans="1:34" ht="12.95" customHeight="1">
      <c r="A121" s="27" t="s">
        <v>308</v>
      </c>
      <c r="B121" s="28" t="s">
        <v>309</v>
      </c>
      <c r="C121" s="28" t="s">
        <v>290</v>
      </c>
      <c r="D121" s="29" t="s">
        <v>310</v>
      </c>
      <c r="E121" s="30">
        <f>'[1]víčko PV21c'!I4</f>
        <v>3.6</v>
      </c>
      <c r="F121" s="31">
        <f t="shared" si="11"/>
        <v>3.6</v>
      </c>
      <c r="G121" s="32" t="s">
        <v>27</v>
      </c>
      <c r="H121" s="33">
        <v>50</v>
      </c>
      <c r="I121" s="34">
        <v>0.01</v>
      </c>
      <c r="J121" s="35"/>
      <c r="K121" s="36">
        <f t="shared" si="8"/>
        <v>0</v>
      </c>
      <c r="L121" s="36">
        <f t="shared" si="9"/>
        <v>0</v>
      </c>
      <c r="N121" s="3"/>
      <c r="O121" s="3"/>
    </row>
    <row r="122" spans="1:34" ht="12.95" customHeight="1">
      <c r="A122" s="27" t="s">
        <v>311</v>
      </c>
      <c r="B122" s="28" t="s">
        <v>312</v>
      </c>
      <c r="C122" s="28" t="s">
        <v>25</v>
      </c>
      <c r="D122" s="29" t="s">
        <v>313</v>
      </c>
      <c r="E122" s="30">
        <f>'[1]ceník 2018'!E119</f>
        <v>18</v>
      </c>
      <c r="F122" s="31">
        <f t="shared" si="11"/>
        <v>18</v>
      </c>
      <c r="G122" s="32" t="s">
        <v>27</v>
      </c>
      <c r="H122" s="33">
        <v>10</v>
      </c>
      <c r="I122" s="34">
        <v>0.96</v>
      </c>
      <c r="J122" s="35"/>
      <c r="K122" s="36">
        <f t="shared" si="8"/>
        <v>0</v>
      </c>
      <c r="L122" s="36">
        <f t="shared" si="9"/>
        <v>0</v>
      </c>
      <c r="T122" s="113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</row>
    <row r="123" spans="1:34" ht="12.95" customHeight="1">
      <c r="A123" s="58" t="s">
        <v>314</v>
      </c>
      <c r="B123" s="28" t="s">
        <v>315</v>
      </c>
      <c r="C123" s="28" t="s">
        <v>25</v>
      </c>
      <c r="D123" s="29" t="s">
        <v>316</v>
      </c>
      <c r="E123" s="30">
        <f>'[1]PV21d-plast'!I4</f>
        <v>9</v>
      </c>
      <c r="F123" s="31">
        <f t="shared" si="11"/>
        <v>9</v>
      </c>
      <c r="G123" s="32" t="s">
        <v>27</v>
      </c>
      <c r="H123" s="33">
        <v>10</v>
      </c>
      <c r="I123" s="34">
        <v>0.04</v>
      </c>
      <c r="J123" s="35"/>
      <c r="K123" s="36">
        <f t="shared" si="8"/>
        <v>0</v>
      </c>
      <c r="L123" s="36">
        <f t="shared" si="9"/>
        <v>0</v>
      </c>
    </row>
    <row r="124" spans="1:34" ht="12.95" customHeight="1">
      <c r="A124" s="27" t="s">
        <v>317</v>
      </c>
      <c r="B124" s="28" t="s">
        <v>318</v>
      </c>
      <c r="C124" s="28" t="s">
        <v>25</v>
      </c>
      <c r="D124" s="29" t="s">
        <v>319</v>
      </c>
      <c r="E124" s="30">
        <f>[1]PV22a!I4</f>
        <v>14.6</v>
      </c>
      <c r="F124" s="31">
        <f t="shared" si="11"/>
        <v>14.6</v>
      </c>
      <c r="G124" s="32" t="s">
        <v>27</v>
      </c>
      <c r="H124" s="33">
        <v>50</v>
      </c>
      <c r="I124" s="34">
        <v>0.21</v>
      </c>
      <c r="J124" s="35"/>
      <c r="K124" s="36">
        <f t="shared" si="8"/>
        <v>0</v>
      </c>
      <c r="L124" s="36">
        <f t="shared" si="9"/>
        <v>0</v>
      </c>
      <c r="Q124" s="23"/>
      <c r="R124" s="24"/>
      <c r="S124" s="26"/>
      <c r="T124" s="21"/>
      <c r="U124" s="22"/>
      <c r="V124" s="22"/>
      <c r="W124" s="23"/>
      <c r="X124" s="24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</row>
    <row r="125" spans="1:34" ht="12.95" customHeight="1">
      <c r="A125" s="27" t="s">
        <v>320</v>
      </c>
      <c r="B125" s="28" t="s">
        <v>318</v>
      </c>
      <c r="C125" s="28" t="s">
        <v>25</v>
      </c>
      <c r="D125" s="29" t="s">
        <v>321</v>
      </c>
      <c r="E125" s="30">
        <f>[1]PV22ap!I4</f>
        <v>20</v>
      </c>
      <c r="F125" s="31">
        <f t="shared" si="11"/>
        <v>20</v>
      </c>
      <c r="G125" s="32" t="s">
        <v>27</v>
      </c>
      <c r="H125" s="33">
        <v>50</v>
      </c>
      <c r="I125" s="34">
        <v>0.25</v>
      </c>
      <c r="J125" s="35"/>
      <c r="K125" s="36">
        <f t="shared" si="8"/>
        <v>0</v>
      </c>
      <c r="L125" s="36">
        <f t="shared" si="9"/>
        <v>0</v>
      </c>
      <c r="M125" s="62"/>
      <c r="P125" s="22"/>
      <c r="S125" s="63"/>
    </row>
    <row r="126" spans="1:34" ht="12.95" customHeight="1">
      <c r="A126" s="27" t="s">
        <v>322</v>
      </c>
      <c r="B126" s="28" t="s">
        <v>318</v>
      </c>
      <c r="C126" s="28" t="s">
        <v>25</v>
      </c>
      <c r="D126" s="29" t="s">
        <v>323</v>
      </c>
      <c r="E126" s="30">
        <f>[1]PV22b!I4</f>
        <v>18.5</v>
      </c>
      <c r="F126" s="31">
        <f t="shared" si="11"/>
        <v>18.5</v>
      </c>
      <c r="G126" s="32" t="s">
        <v>27</v>
      </c>
      <c r="H126" s="33">
        <v>50</v>
      </c>
      <c r="I126" s="34">
        <v>0.19500000000000001</v>
      </c>
      <c r="J126" s="35"/>
      <c r="K126" s="36">
        <f t="shared" si="8"/>
        <v>0</v>
      </c>
      <c r="L126" s="36">
        <f t="shared" si="9"/>
        <v>0</v>
      </c>
      <c r="N126" s="21"/>
      <c r="O126" s="22"/>
      <c r="S126" s="63"/>
    </row>
    <row r="127" spans="1:34" ht="12.95" customHeight="1">
      <c r="A127" s="27" t="s">
        <v>324</v>
      </c>
      <c r="B127" s="28" t="s">
        <v>325</v>
      </c>
      <c r="C127" s="28" t="s">
        <v>25</v>
      </c>
      <c r="D127" s="29" t="s">
        <v>326</v>
      </c>
      <c r="E127" s="30">
        <f>[1]PV23!I4</f>
        <v>11.9</v>
      </c>
      <c r="F127" s="31">
        <f t="shared" si="11"/>
        <v>11.9</v>
      </c>
      <c r="G127" s="32" t="s">
        <v>27</v>
      </c>
      <c r="H127" s="33">
        <v>100</v>
      </c>
      <c r="I127" s="34">
        <v>0.15</v>
      </c>
      <c r="J127" s="35"/>
      <c r="K127" s="36">
        <f t="shared" si="8"/>
        <v>0</v>
      </c>
      <c r="L127" s="36">
        <f t="shared" si="9"/>
        <v>0</v>
      </c>
      <c r="S127" s="63"/>
    </row>
    <row r="128" spans="1:34" ht="12.95" customHeight="1">
      <c r="A128" s="27" t="s">
        <v>327</v>
      </c>
      <c r="B128" s="28" t="s">
        <v>325</v>
      </c>
      <c r="C128" s="28" t="s">
        <v>25</v>
      </c>
      <c r="D128" s="29" t="s">
        <v>328</v>
      </c>
      <c r="E128" s="30">
        <f>'[1]PV23 b'!I4</f>
        <v>12.5</v>
      </c>
      <c r="F128" s="31">
        <f t="shared" si="11"/>
        <v>12.5</v>
      </c>
      <c r="G128" s="32" t="s">
        <v>27</v>
      </c>
      <c r="H128" s="33">
        <v>100</v>
      </c>
      <c r="I128" s="34">
        <v>0.15</v>
      </c>
      <c r="K128" s="36">
        <f t="shared" si="8"/>
        <v>0</v>
      </c>
      <c r="L128" s="36">
        <f t="shared" si="9"/>
        <v>0</v>
      </c>
      <c r="M128" s="64"/>
      <c r="S128" s="63"/>
    </row>
    <row r="129" spans="1:19" ht="12.95" customHeight="1">
      <c r="A129" s="27" t="s">
        <v>329</v>
      </c>
      <c r="B129" s="28" t="s">
        <v>330</v>
      </c>
      <c r="C129" s="28" t="s">
        <v>25</v>
      </c>
      <c r="D129" s="29" t="s">
        <v>331</v>
      </c>
      <c r="E129" s="30">
        <f>[1]PV32!I4</f>
        <v>26.2</v>
      </c>
      <c r="F129" s="31">
        <f t="shared" si="11"/>
        <v>26.2</v>
      </c>
      <c r="G129" s="32" t="s">
        <v>27</v>
      </c>
      <c r="H129" s="33">
        <v>100</v>
      </c>
      <c r="I129" s="34">
        <v>0.17</v>
      </c>
      <c r="J129" s="35"/>
      <c r="K129" s="36">
        <f t="shared" si="8"/>
        <v>0</v>
      </c>
      <c r="L129" s="36">
        <f t="shared" si="9"/>
        <v>0</v>
      </c>
      <c r="M129" s="65"/>
      <c r="S129" s="63"/>
    </row>
    <row r="130" spans="1:19" ht="12.95" customHeight="1">
      <c r="A130" s="27" t="s">
        <v>332</v>
      </c>
      <c r="B130" s="28" t="s">
        <v>214</v>
      </c>
      <c r="C130" s="28" t="s">
        <v>25</v>
      </c>
      <c r="D130" s="29" t="s">
        <v>333</v>
      </c>
      <c r="E130" s="30">
        <f>'[1]ceník 2018'!E127</f>
        <v>18</v>
      </c>
      <c r="F130" s="31">
        <f t="shared" si="11"/>
        <v>18</v>
      </c>
      <c r="G130" s="32" t="s">
        <v>27</v>
      </c>
      <c r="H130" s="33">
        <v>100</v>
      </c>
      <c r="I130" s="34">
        <v>0.1</v>
      </c>
      <c r="J130" s="35"/>
      <c r="K130" s="36">
        <f t="shared" si="8"/>
        <v>0</v>
      </c>
      <c r="L130" s="36">
        <f t="shared" si="9"/>
        <v>0</v>
      </c>
      <c r="S130" s="63"/>
    </row>
    <row r="131" spans="1:19" ht="12.95" customHeight="1">
      <c r="A131" s="27" t="s">
        <v>334</v>
      </c>
      <c r="B131" s="28" t="s">
        <v>214</v>
      </c>
      <c r="C131" s="28" t="s">
        <v>25</v>
      </c>
      <c r="D131" s="29" t="s">
        <v>335</v>
      </c>
      <c r="E131" s="30">
        <f>[1]PV42!I4</f>
        <v>12.8</v>
      </c>
      <c r="F131" s="31">
        <f t="shared" si="11"/>
        <v>12.8</v>
      </c>
      <c r="G131" s="32" t="s">
        <v>27</v>
      </c>
      <c r="H131" s="33">
        <v>100</v>
      </c>
      <c r="I131" s="34">
        <v>0.11</v>
      </c>
      <c r="J131" s="35"/>
      <c r="K131" s="36">
        <f t="shared" si="8"/>
        <v>0</v>
      </c>
      <c r="L131" s="36">
        <f t="shared" si="9"/>
        <v>0</v>
      </c>
      <c r="S131" s="63"/>
    </row>
    <row r="132" spans="1:19" ht="12.95" customHeight="1">
      <c r="A132" s="27" t="s">
        <v>336</v>
      </c>
      <c r="B132" s="28" t="s">
        <v>337</v>
      </c>
      <c r="C132" s="28" t="s">
        <v>25</v>
      </c>
      <c r="D132" s="29" t="s">
        <v>338</v>
      </c>
      <c r="E132" s="30">
        <f>[1]PV44!I4</f>
        <v>10.5</v>
      </c>
      <c r="F132" s="31">
        <f t="shared" si="11"/>
        <v>10.5</v>
      </c>
      <c r="G132" s="32" t="s">
        <v>27</v>
      </c>
      <c r="H132" s="33">
        <v>100</v>
      </c>
      <c r="I132" s="34">
        <v>0.09</v>
      </c>
      <c r="J132" s="35"/>
      <c r="K132" s="36">
        <f t="shared" si="8"/>
        <v>0</v>
      </c>
      <c r="L132" s="36">
        <f t="shared" si="9"/>
        <v>0</v>
      </c>
      <c r="S132" s="63"/>
    </row>
    <row r="133" spans="1:19" ht="12.95" customHeight="1">
      <c r="A133" s="27" t="s">
        <v>339</v>
      </c>
      <c r="B133" s="28" t="s">
        <v>340</v>
      </c>
      <c r="C133" s="28" t="s">
        <v>25</v>
      </c>
      <c r="D133" s="29" t="s">
        <v>341</v>
      </c>
      <c r="E133" s="30">
        <f>'[1]DOUa-15'!I4</f>
        <v>24.1</v>
      </c>
      <c r="F133" s="31">
        <f t="shared" si="11"/>
        <v>24.1</v>
      </c>
      <c r="G133" s="32" t="s">
        <v>27</v>
      </c>
      <c r="H133" s="33">
        <v>50</v>
      </c>
      <c r="I133" s="34">
        <v>0.24</v>
      </c>
      <c r="J133" s="35"/>
      <c r="K133" s="36">
        <f t="shared" si="8"/>
        <v>0</v>
      </c>
      <c r="L133" s="36">
        <f t="shared" si="9"/>
        <v>0</v>
      </c>
      <c r="S133" s="63"/>
    </row>
    <row r="134" spans="1:19" ht="12.95" customHeight="1">
      <c r="A134" s="27" t="s">
        <v>342</v>
      </c>
      <c r="B134" s="28" t="s">
        <v>340</v>
      </c>
      <c r="C134" s="28" t="s">
        <v>25</v>
      </c>
      <c r="D134" s="29" t="s">
        <v>343</v>
      </c>
      <c r="E134" s="30">
        <f>'[1]DOUa-20'!I4</f>
        <v>26.6</v>
      </c>
      <c r="F134" s="31">
        <f t="shared" si="11"/>
        <v>26.6</v>
      </c>
      <c r="G134" s="32" t="s">
        <v>27</v>
      </c>
      <c r="H134" s="33">
        <v>50</v>
      </c>
      <c r="I134" s="34">
        <v>0.28000000000000003</v>
      </c>
      <c r="J134" s="35"/>
      <c r="K134" s="36">
        <f t="shared" si="8"/>
        <v>0</v>
      </c>
      <c r="L134" s="36">
        <f t="shared" si="9"/>
        <v>0</v>
      </c>
      <c r="S134" s="63"/>
    </row>
    <row r="135" spans="1:19" ht="12.95" customHeight="1">
      <c r="A135" s="27" t="s">
        <v>344</v>
      </c>
      <c r="B135" s="28" t="s">
        <v>340</v>
      </c>
      <c r="C135" s="28" t="s">
        <v>25</v>
      </c>
      <c r="D135" s="29" t="s">
        <v>345</v>
      </c>
      <c r="E135" s="30">
        <f>'[1]DOUa-25'!I4</f>
        <v>29</v>
      </c>
      <c r="F135" s="31">
        <f t="shared" si="11"/>
        <v>29</v>
      </c>
      <c r="G135" s="32" t="s">
        <v>27</v>
      </c>
      <c r="H135" s="33">
        <v>50</v>
      </c>
      <c r="I135" s="34">
        <v>0.32</v>
      </c>
      <c r="J135" s="35"/>
      <c r="K135" s="36">
        <f t="shared" si="8"/>
        <v>0</v>
      </c>
      <c r="L135" s="36">
        <f t="shared" si="9"/>
        <v>0</v>
      </c>
      <c r="S135" s="63"/>
    </row>
    <row r="136" spans="1:19" ht="12.95" customHeight="1">
      <c r="A136" s="27" t="s">
        <v>346</v>
      </c>
      <c r="B136" s="28" t="s">
        <v>347</v>
      </c>
      <c r="C136" s="28" t="s">
        <v>25</v>
      </c>
      <c r="D136" s="29" t="s">
        <v>348</v>
      </c>
      <c r="E136" s="30">
        <f>'[1]DUDa-11'!I4</f>
        <v>21</v>
      </c>
      <c r="F136" s="31">
        <f t="shared" si="11"/>
        <v>21</v>
      </c>
      <c r="G136" s="32" t="s">
        <v>27</v>
      </c>
      <c r="H136" s="33">
        <v>100</v>
      </c>
      <c r="I136" s="34">
        <v>0.19</v>
      </c>
      <c r="J136" s="35"/>
      <c r="K136" s="36">
        <f t="shared" si="8"/>
        <v>0</v>
      </c>
      <c r="L136" s="36">
        <f t="shared" si="9"/>
        <v>0</v>
      </c>
      <c r="S136" s="63"/>
    </row>
    <row r="137" spans="1:19" ht="12.95" customHeight="1">
      <c r="A137" s="27" t="s">
        <v>349</v>
      </c>
      <c r="B137" s="28" t="s">
        <v>347</v>
      </c>
      <c r="C137" s="28" t="s">
        <v>25</v>
      </c>
      <c r="D137" s="29" t="s">
        <v>350</v>
      </c>
      <c r="E137" s="30">
        <f>'[1]DUDa-18'!I4</f>
        <v>21</v>
      </c>
      <c r="F137" s="31">
        <f t="shared" si="11"/>
        <v>21</v>
      </c>
      <c r="G137" s="32" t="s">
        <v>27</v>
      </c>
      <c r="H137" s="33">
        <v>50</v>
      </c>
      <c r="I137" s="34">
        <v>0.19</v>
      </c>
      <c r="J137" s="35"/>
      <c r="K137" s="36">
        <f t="shared" si="8"/>
        <v>0</v>
      </c>
      <c r="L137" s="36">
        <f t="shared" si="9"/>
        <v>0</v>
      </c>
      <c r="S137" s="63"/>
    </row>
    <row r="138" spans="1:19" ht="12.95" customHeight="1">
      <c r="A138" s="27" t="s">
        <v>351</v>
      </c>
      <c r="B138" s="28" t="s">
        <v>347</v>
      </c>
      <c r="C138" s="28" t="s">
        <v>25</v>
      </c>
      <c r="D138" s="29" t="s">
        <v>352</v>
      </c>
      <c r="E138" s="30">
        <f>'[1]DUDa-22'!I4</f>
        <v>23</v>
      </c>
      <c r="F138" s="31">
        <f t="shared" si="11"/>
        <v>23</v>
      </c>
      <c r="G138" s="32" t="s">
        <v>27</v>
      </c>
      <c r="H138" s="33">
        <v>50</v>
      </c>
      <c r="I138" s="34">
        <v>0.2</v>
      </c>
      <c r="J138" s="35"/>
      <c r="K138" s="36">
        <f t="shared" si="8"/>
        <v>0</v>
      </c>
      <c r="L138" s="36">
        <f t="shared" si="9"/>
        <v>0</v>
      </c>
      <c r="S138" s="63"/>
    </row>
    <row r="139" spans="1:19" ht="12.95" customHeight="1">
      <c r="A139" s="27" t="s">
        <v>353</v>
      </c>
      <c r="B139" s="28" t="s">
        <v>347</v>
      </c>
      <c r="C139" s="28" t="s">
        <v>25</v>
      </c>
      <c r="D139" s="29" t="s">
        <v>354</v>
      </c>
      <c r="E139" s="30">
        <f>'[1]DUDa-27'!I4</f>
        <v>27</v>
      </c>
      <c r="F139" s="31">
        <f t="shared" si="11"/>
        <v>27</v>
      </c>
      <c r="G139" s="32" t="s">
        <v>27</v>
      </c>
      <c r="H139" s="33">
        <v>50</v>
      </c>
      <c r="I139" s="34">
        <v>0.24</v>
      </c>
      <c r="J139" s="35"/>
      <c r="K139" s="36">
        <f t="shared" si="8"/>
        <v>0</v>
      </c>
      <c r="L139" s="36">
        <f t="shared" si="9"/>
        <v>0</v>
      </c>
      <c r="S139" s="63"/>
    </row>
    <row r="140" spans="1:19" ht="12.95" customHeight="1">
      <c r="A140" s="27" t="s">
        <v>355</v>
      </c>
      <c r="B140" s="28" t="s">
        <v>347</v>
      </c>
      <c r="C140" s="28" t="s">
        <v>25</v>
      </c>
      <c r="D140" s="29" t="s">
        <v>356</v>
      </c>
      <c r="E140" s="30">
        <f>'[1]DUDa-32'!I4</f>
        <v>31</v>
      </c>
      <c r="F140" s="31">
        <f t="shared" si="11"/>
        <v>31</v>
      </c>
      <c r="G140" s="32" t="s">
        <v>27</v>
      </c>
      <c r="H140" s="33">
        <v>50</v>
      </c>
      <c r="I140" s="34">
        <v>0.24</v>
      </c>
      <c r="J140" s="35"/>
      <c r="K140" s="36">
        <f t="shared" si="8"/>
        <v>0</v>
      </c>
      <c r="L140" s="36">
        <f t="shared" si="9"/>
        <v>0</v>
      </c>
      <c r="S140" s="63"/>
    </row>
    <row r="141" spans="1:19" ht="12.95" customHeight="1">
      <c r="A141" s="27" t="s">
        <v>357</v>
      </c>
      <c r="B141" s="28" t="s">
        <v>347</v>
      </c>
      <c r="C141" s="28" t="s">
        <v>25</v>
      </c>
      <c r="D141" s="29" t="s">
        <v>358</v>
      </c>
      <c r="E141" s="30">
        <f>'[1]DUDa-37'!I4</f>
        <v>35</v>
      </c>
      <c r="F141" s="31">
        <f t="shared" si="11"/>
        <v>35</v>
      </c>
      <c r="G141" s="32" t="s">
        <v>27</v>
      </c>
      <c r="H141" s="33">
        <v>50</v>
      </c>
      <c r="I141" s="34">
        <v>0.26</v>
      </c>
      <c r="J141" s="35"/>
      <c r="K141" s="36">
        <f t="shared" si="8"/>
        <v>0</v>
      </c>
      <c r="L141" s="36">
        <f t="shared" si="9"/>
        <v>0</v>
      </c>
      <c r="S141" s="63"/>
    </row>
    <row r="142" spans="1:19" ht="12.95" customHeight="1">
      <c r="A142" s="27" t="s">
        <v>359</v>
      </c>
      <c r="B142" s="28" t="s">
        <v>360</v>
      </c>
      <c r="C142" s="28" t="s">
        <v>25</v>
      </c>
      <c r="D142" s="29" t="s">
        <v>361</v>
      </c>
      <c r="E142" s="30">
        <f>[1]DUS!I4</f>
        <v>20</v>
      </c>
      <c r="F142" s="31">
        <f t="shared" si="11"/>
        <v>20</v>
      </c>
      <c r="G142" s="32" t="s">
        <v>27</v>
      </c>
      <c r="H142" s="33">
        <v>100</v>
      </c>
      <c r="I142" s="34">
        <v>0.19</v>
      </c>
      <c r="J142" s="35"/>
      <c r="K142" s="36">
        <f t="shared" si="8"/>
        <v>0</v>
      </c>
      <c r="L142" s="36">
        <f t="shared" si="9"/>
        <v>0</v>
      </c>
      <c r="S142" s="63"/>
    </row>
    <row r="143" spans="1:19" ht="12.95" customHeight="1">
      <c r="A143" s="27" t="s">
        <v>362</v>
      </c>
      <c r="B143" s="28" t="s">
        <v>347</v>
      </c>
      <c r="C143" s="28" t="s">
        <v>25</v>
      </c>
      <c r="D143" s="29" t="s">
        <v>363</v>
      </c>
      <c r="E143" s="30">
        <f>[1]DUDb!I4</f>
        <v>24</v>
      </c>
      <c r="F143" s="31">
        <f t="shared" si="11"/>
        <v>24</v>
      </c>
      <c r="G143" s="32" t="s">
        <v>27</v>
      </c>
      <c r="H143" s="33">
        <v>50</v>
      </c>
      <c r="I143" s="34">
        <v>0.23</v>
      </c>
      <c r="J143" s="35"/>
      <c r="K143" s="36">
        <f t="shared" ref="K143:K206" si="12">F143*J143</f>
        <v>0</v>
      </c>
      <c r="L143" s="36">
        <f t="shared" ref="L143:L206" si="13">J143*I143</f>
        <v>0</v>
      </c>
      <c r="S143" s="63"/>
    </row>
    <row r="144" spans="1:19" ht="12.95" customHeight="1">
      <c r="A144" s="27" t="s">
        <v>364</v>
      </c>
      <c r="B144" s="28" t="s">
        <v>365</v>
      </c>
      <c r="C144" s="28" t="s">
        <v>25</v>
      </c>
      <c r="D144" s="29" t="s">
        <v>366</v>
      </c>
      <c r="E144" s="30">
        <f>[1]DUZ!I4</f>
        <v>23.1</v>
      </c>
      <c r="F144" s="31">
        <f t="shared" si="11"/>
        <v>23.1</v>
      </c>
      <c r="G144" s="32" t="s">
        <v>27</v>
      </c>
      <c r="H144" s="33">
        <v>50</v>
      </c>
      <c r="I144" s="34">
        <v>0.24</v>
      </c>
      <c r="J144" s="35"/>
      <c r="K144" s="36">
        <f t="shared" si="12"/>
        <v>0</v>
      </c>
      <c r="L144" s="36">
        <f t="shared" si="13"/>
        <v>0</v>
      </c>
      <c r="S144" s="63"/>
    </row>
    <row r="145" spans="1:19" ht="12.95" customHeight="1">
      <c r="A145" s="27" t="s">
        <v>367</v>
      </c>
      <c r="B145" s="28" t="s">
        <v>368</v>
      </c>
      <c r="C145" s="28" t="s">
        <v>25</v>
      </c>
      <c r="D145" s="29" t="s">
        <v>369</v>
      </c>
      <c r="E145" s="30">
        <f>[1]DJT!I4</f>
        <v>22</v>
      </c>
      <c r="F145" s="31">
        <f t="shared" si="11"/>
        <v>22</v>
      </c>
      <c r="G145" s="32" t="s">
        <v>27</v>
      </c>
      <c r="H145" s="33">
        <v>50</v>
      </c>
      <c r="I145" s="34">
        <v>0.25</v>
      </c>
      <c r="J145" s="35"/>
      <c r="K145" s="36">
        <f t="shared" si="12"/>
        <v>0</v>
      </c>
      <c r="L145" s="36">
        <f t="shared" si="13"/>
        <v>0</v>
      </c>
      <c r="S145" s="63"/>
    </row>
    <row r="146" spans="1:19" ht="12.95" customHeight="1">
      <c r="A146" s="27" t="s">
        <v>370</v>
      </c>
      <c r="B146" s="28" t="s">
        <v>371</v>
      </c>
      <c r="C146" s="28" t="s">
        <v>25</v>
      </c>
      <c r="D146" s="29" t="s">
        <v>372</v>
      </c>
      <c r="E146" s="30">
        <f>[1]DJD!I4</f>
        <v>19</v>
      </c>
      <c r="F146" s="31">
        <f t="shared" si="11"/>
        <v>19</v>
      </c>
      <c r="G146" s="32" t="s">
        <v>27</v>
      </c>
      <c r="H146" s="33">
        <v>50</v>
      </c>
      <c r="I146" s="34">
        <v>0.2</v>
      </c>
      <c r="J146" s="35"/>
      <c r="K146" s="36">
        <f t="shared" si="12"/>
        <v>0</v>
      </c>
      <c r="L146" s="36">
        <f t="shared" si="13"/>
        <v>0</v>
      </c>
      <c r="S146" s="63"/>
    </row>
    <row r="147" spans="1:19" ht="12.95" customHeight="1">
      <c r="A147" s="27" t="s">
        <v>373</v>
      </c>
      <c r="B147" s="28" t="s">
        <v>371</v>
      </c>
      <c r="C147" s="28" t="s">
        <v>25</v>
      </c>
      <c r="D147" s="29" t="s">
        <v>374</v>
      </c>
      <c r="E147" s="30">
        <f>[1]DJDp!I4</f>
        <v>21</v>
      </c>
      <c r="F147" s="31">
        <f t="shared" si="11"/>
        <v>21</v>
      </c>
      <c r="G147" s="32" t="s">
        <v>27</v>
      </c>
      <c r="H147" s="33">
        <v>50</v>
      </c>
      <c r="I147" s="34">
        <v>0.22</v>
      </c>
      <c r="J147" s="35"/>
      <c r="K147" s="36">
        <f t="shared" si="12"/>
        <v>0</v>
      </c>
      <c r="L147" s="36">
        <f t="shared" si="13"/>
        <v>0</v>
      </c>
      <c r="S147" s="63"/>
    </row>
    <row r="148" spans="1:19" ht="12.95" customHeight="1">
      <c r="A148" s="27" t="s">
        <v>375</v>
      </c>
      <c r="B148" s="28" t="s">
        <v>371</v>
      </c>
      <c r="C148" s="28" t="s">
        <v>25</v>
      </c>
      <c r="D148" s="29" t="s">
        <v>376</v>
      </c>
      <c r="E148" s="30">
        <f>[1]DJDpp!I4</f>
        <v>23.2</v>
      </c>
      <c r="F148" s="31">
        <f t="shared" si="11"/>
        <v>23.2</v>
      </c>
      <c r="G148" s="32" t="s">
        <v>27</v>
      </c>
      <c r="H148" s="33">
        <v>50</v>
      </c>
      <c r="I148" s="34">
        <v>0.23</v>
      </c>
      <c r="J148" s="35"/>
      <c r="K148" s="36">
        <f t="shared" si="12"/>
        <v>0</v>
      </c>
      <c r="L148" s="36">
        <f t="shared" si="13"/>
        <v>0</v>
      </c>
      <c r="S148" s="63"/>
    </row>
    <row r="149" spans="1:19" ht="12.95" customHeight="1">
      <c r="A149" s="27" t="s">
        <v>377</v>
      </c>
      <c r="B149" s="28" t="s">
        <v>371</v>
      </c>
      <c r="C149" s="28" t="s">
        <v>25</v>
      </c>
      <c r="D149" s="29" t="s">
        <v>378</v>
      </c>
      <c r="E149" s="30">
        <f>[1]DJDppp!I4</f>
        <v>24</v>
      </c>
      <c r="F149" s="31">
        <f t="shared" si="11"/>
        <v>24</v>
      </c>
      <c r="G149" s="32" t="s">
        <v>27</v>
      </c>
      <c r="H149" s="33">
        <v>50</v>
      </c>
      <c r="I149" s="34">
        <v>0.23</v>
      </c>
      <c r="J149" s="35"/>
      <c r="K149" s="36">
        <f t="shared" si="12"/>
        <v>0</v>
      </c>
      <c r="L149" s="36">
        <f t="shared" si="13"/>
        <v>0</v>
      </c>
      <c r="S149" s="63"/>
    </row>
    <row r="150" spans="1:19" ht="12.95" customHeight="1">
      <c r="A150" s="27" t="s">
        <v>379</v>
      </c>
      <c r="B150" s="28" t="s">
        <v>371</v>
      </c>
      <c r="C150" s="28" t="s">
        <v>25</v>
      </c>
      <c r="D150" s="29" t="s">
        <v>380</v>
      </c>
      <c r="E150" s="30">
        <f>[1]DJDpppp!I4</f>
        <v>28</v>
      </c>
      <c r="F150" s="31">
        <f t="shared" si="11"/>
        <v>28</v>
      </c>
      <c r="G150" s="32" t="s">
        <v>27</v>
      </c>
      <c r="H150" s="33">
        <v>50</v>
      </c>
      <c r="I150" s="34">
        <v>0.23</v>
      </c>
      <c r="J150" s="35"/>
      <c r="K150" s="36">
        <f t="shared" si="12"/>
        <v>0</v>
      </c>
      <c r="L150" s="36">
        <f t="shared" si="13"/>
        <v>0</v>
      </c>
      <c r="S150" s="63"/>
    </row>
    <row r="151" spans="1:19" ht="12.95" customHeight="1">
      <c r="A151" s="27" t="s">
        <v>381</v>
      </c>
      <c r="B151" s="28" t="s">
        <v>371</v>
      </c>
      <c r="C151" s="28" t="s">
        <v>25</v>
      </c>
      <c r="D151" s="29" t="s">
        <v>382</v>
      </c>
      <c r="E151" s="30">
        <f>[1]DJDh!I4</f>
        <v>13.2</v>
      </c>
      <c r="F151" s="31">
        <f>ROUND(E151*$K$10,2)</f>
        <v>13.2</v>
      </c>
      <c r="G151" s="32" t="s">
        <v>27</v>
      </c>
      <c r="H151" s="33">
        <v>50</v>
      </c>
      <c r="I151" s="34">
        <v>0.09</v>
      </c>
      <c r="J151" s="35"/>
      <c r="K151" s="36">
        <f t="shared" si="12"/>
        <v>0</v>
      </c>
      <c r="L151" s="36">
        <f t="shared" si="13"/>
        <v>0</v>
      </c>
      <c r="S151" s="63"/>
    </row>
    <row r="152" spans="1:19" ht="12.95" customHeight="1">
      <c r="A152" s="27" t="s">
        <v>383</v>
      </c>
      <c r="B152" s="28" t="s">
        <v>371</v>
      </c>
      <c r="C152" s="28" t="s">
        <v>25</v>
      </c>
      <c r="D152" s="29" t="s">
        <v>384</v>
      </c>
      <c r="E152" s="30">
        <f>[1]DJDb!I4</f>
        <v>15.5</v>
      </c>
      <c r="F152" s="31">
        <f>ROUND(E152*$K$10,2)</f>
        <v>15.5</v>
      </c>
      <c r="G152" s="32" t="s">
        <v>27</v>
      </c>
      <c r="H152" s="33">
        <v>50</v>
      </c>
      <c r="I152" s="34">
        <v>0.12</v>
      </c>
      <c r="J152" s="35"/>
      <c r="K152" s="36">
        <f t="shared" si="12"/>
        <v>0</v>
      </c>
      <c r="L152" s="36">
        <f t="shared" si="13"/>
        <v>0</v>
      </c>
      <c r="S152" s="63"/>
    </row>
    <row r="153" spans="1:19" ht="12.95" customHeight="1">
      <c r="A153" s="27" t="s">
        <v>385</v>
      </c>
      <c r="B153" s="28" t="s">
        <v>371</v>
      </c>
      <c r="C153" s="28" t="s">
        <v>25</v>
      </c>
      <c r="D153" s="29" t="s">
        <v>386</v>
      </c>
      <c r="E153" s="30">
        <f>[1]DJDbp!I4</f>
        <v>17.5</v>
      </c>
      <c r="F153" s="31">
        <f>ROUND(E153*$K$10,2)</f>
        <v>17.5</v>
      </c>
      <c r="G153" s="32" t="s">
        <v>27</v>
      </c>
      <c r="H153" s="33">
        <v>50</v>
      </c>
      <c r="I153" s="34">
        <v>0.13</v>
      </c>
      <c r="J153" s="35"/>
      <c r="K153" s="36">
        <f t="shared" si="12"/>
        <v>0</v>
      </c>
      <c r="L153" s="36">
        <f t="shared" si="13"/>
        <v>0</v>
      </c>
      <c r="S153" s="63"/>
    </row>
    <row r="154" spans="1:19" ht="12.95" customHeight="1">
      <c r="A154" s="27" t="s">
        <v>387</v>
      </c>
      <c r="B154" s="28" t="s">
        <v>371</v>
      </c>
      <c r="C154" s="28" t="s">
        <v>25</v>
      </c>
      <c r="D154" s="29" t="s">
        <v>388</v>
      </c>
      <c r="E154" s="30">
        <f>[1]DJDbpp!I4</f>
        <v>19.3</v>
      </c>
      <c r="F154" s="31">
        <f>ROUND(E154*$K$10,2)</f>
        <v>19.3</v>
      </c>
      <c r="G154" s="32" t="s">
        <v>27</v>
      </c>
      <c r="H154" s="33">
        <v>50</v>
      </c>
      <c r="I154" s="34">
        <v>0.14000000000000001</v>
      </c>
      <c r="J154" s="35"/>
      <c r="K154" s="36">
        <f t="shared" si="12"/>
        <v>0</v>
      </c>
      <c r="L154" s="36">
        <f t="shared" si="13"/>
        <v>0</v>
      </c>
      <c r="S154" s="63"/>
    </row>
    <row r="155" spans="1:19" ht="12.95" customHeight="1">
      <c r="A155" s="58" t="s">
        <v>389</v>
      </c>
      <c r="B155" s="28" t="s">
        <v>371</v>
      </c>
      <c r="C155" s="28" t="s">
        <v>25</v>
      </c>
      <c r="D155" s="29" t="s">
        <v>390</v>
      </c>
      <c r="E155" s="30">
        <f>[1]DJDbppp!I4</f>
        <v>20.2</v>
      </c>
      <c r="F155" s="31">
        <f t="shared" ref="F155:F170" si="14">ROUND(E155*$K$10,2)</f>
        <v>20.2</v>
      </c>
      <c r="G155" s="32" t="s">
        <v>27</v>
      </c>
      <c r="H155" s="33">
        <v>50</v>
      </c>
      <c r="I155" s="34">
        <v>0.14000000000000001</v>
      </c>
      <c r="J155" s="35"/>
      <c r="K155" s="36">
        <f t="shared" si="12"/>
        <v>0</v>
      </c>
      <c r="L155" s="36">
        <f t="shared" si="13"/>
        <v>0</v>
      </c>
      <c r="S155" s="63"/>
    </row>
    <row r="156" spans="1:19" ht="12.95" customHeight="1">
      <c r="A156" s="58" t="s">
        <v>391</v>
      </c>
      <c r="B156" s="28" t="s">
        <v>371</v>
      </c>
      <c r="C156" s="28" t="s">
        <v>25</v>
      </c>
      <c r="D156" s="29" t="s">
        <v>392</v>
      </c>
      <c r="E156" s="30">
        <f>[1]DJDbpppp!I4</f>
        <v>23</v>
      </c>
      <c r="F156" s="31">
        <f t="shared" si="14"/>
        <v>23</v>
      </c>
      <c r="G156" s="32" t="s">
        <v>27</v>
      </c>
      <c r="H156" s="33">
        <v>50</v>
      </c>
      <c r="I156" s="34">
        <v>0.16</v>
      </c>
      <c r="J156" s="35"/>
      <c r="K156" s="36">
        <f t="shared" si="12"/>
        <v>0</v>
      </c>
      <c r="L156" s="36">
        <f t="shared" si="13"/>
        <v>0</v>
      </c>
      <c r="S156" s="63"/>
    </row>
    <row r="157" spans="1:19" ht="12.95" customHeight="1">
      <c r="A157" s="27" t="s">
        <v>393</v>
      </c>
      <c r="B157" s="28" t="s">
        <v>371</v>
      </c>
      <c r="C157" s="28" t="s">
        <v>25</v>
      </c>
      <c r="D157" s="29" t="s">
        <v>394</v>
      </c>
      <c r="E157" s="30">
        <f>[1]DJDc!I4</f>
        <v>18</v>
      </c>
      <c r="F157" s="31">
        <f t="shared" si="14"/>
        <v>18</v>
      </c>
      <c r="G157" s="32" t="s">
        <v>27</v>
      </c>
      <c r="H157" s="33">
        <v>50</v>
      </c>
      <c r="I157" s="34">
        <v>0.11</v>
      </c>
      <c r="J157" s="35"/>
      <c r="K157" s="36">
        <f t="shared" si="12"/>
        <v>0</v>
      </c>
      <c r="L157" s="36">
        <f t="shared" si="13"/>
        <v>0</v>
      </c>
      <c r="S157" s="63"/>
    </row>
    <row r="158" spans="1:19" ht="12.95" customHeight="1">
      <c r="A158" s="27" t="s">
        <v>395</v>
      </c>
      <c r="B158" s="28" t="s">
        <v>371</v>
      </c>
      <c r="C158" s="28" t="s">
        <v>25</v>
      </c>
      <c r="D158" s="29" t="s">
        <v>396</v>
      </c>
      <c r="E158" s="30">
        <f>[1]DJDcp!I4</f>
        <v>19.600000000000001</v>
      </c>
      <c r="F158" s="31">
        <f t="shared" si="14"/>
        <v>19.600000000000001</v>
      </c>
      <c r="G158" s="32" t="s">
        <v>27</v>
      </c>
      <c r="H158" s="33">
        <v>50</v>
      </c>
      <c r="I158" s="34">
        <v>0.12</v>
      </c>
      <c r="J158" s="35"/>
      <c r="K158" s="36">
        <f t="shared" si="12"/>
        <v>0</v>
      </c>
      <c r="L158" s="36">
        <f t="shared" si="13"/>
        <v>0</v>
      </c>
      <c r="S158" s="63"/>
    </row>
    <row r="159" spans="1:19" ht="12.95" customHeight="1">
      <c r="A159" s="27" t="s">
        <v>397</v>
      </c>
      <c r="B159" s="28" t="s">
        <v>371</v>
      </c>
      <c r="C159" s="28" t="s">
        <v>25</v>
      </c>
      <c r="D159" s="29" t="s">
        <v>398</v>
      </c>
      <c r="E159" s="30">
        <f>[1]DJDcpp!I4</f>
        <v>21</v>
      </c>
      <c r="F159" s="31">
        <f t="shared" si="14"/>
        <v>21</v>
      </c>
      <c r="G159" s="32" t="s">
        <v>27</v>
      </c>
      <c r="H159" s="33">
        <v>50</v>
      </c>
      <c r="I159" s="34">
        <v>0.13</v>
      </c>
      <c r="J159" s="35"/>
      <c r="K159" s="36">
        <f t="shared" si="12"/>
        <v>0</v>
      </c>
      <c r="L159" s="36">
        <f t="shared" si="13"/>
        <v>0</v>
      </c>
      <c r="S159" s="63"/>
    </row>
    <row r="160" spans="1:19" ht="12.95" customHeight="1">
      <c r="A160" s="27" t="s">
        <v>399</v>
      </c>
      <c r="B160" s="28" t="s">
        <v>371</v>
      </c>
      <c r="C160" s="28" t="s">
        <v>25</v>
      </c>
      <c r="D160" s="29" t="s">
        <v>400</v>
      </c>
      <c r="E160" s="30">
        <f>[1]DJDcppp!I4</f>
        <v>24</v>
      </c>
      <c r="F160" s="31">
        <f t="shared" si="14"/>
        <v>24</v>
      </c>
      <c r="G160" s="32" t="s">
        <v>27</v>
      </c>
      <c r="H160" s="33">
        <v>50</v>
      </c>
      <c r="I160" s="34">
        <v>0.16</v>
      </c>
      <c r="J160" s="35"/>
      <c r="K160" s="36">
        <f t="shared" si="12"/>
        <v>0</v>
      </c>
      <c r="L160" s="36">
        <f t="shared" si="13"/>
        <v>0</v>
      </c>
      <c r="S160" s="63"/>
    </row>
    <row r="161" spans="1:19" ht="12.95" customHeight="1">
      <c r="A161" s="27" t="s">
        <v>401</v>
      </c>
      <c r="B161" s="28" t="s">
        <v>371</v>
      </c>
      <c r="C161" s="28" t="s">
        <v>25</v>
      </c>
      <c r="D161" s="29" t="s">
        <v>402</v>
      </c>
      <c r="E161" s="30">
        <f>[1]DJDcpppp!I4</f>
        <v>25</v>
      </c>
      <c r="F161" s="31">
        <f t="shared" si="14"/>
        <v>25</v>
      </c>
      <c r="G161" s="32" t="s">
        <v>27</v>
      </c>
      <c r="H161" s="33">
        <v>50</v>
      </c>
      <c r="I161" s="34">
        <v>0.17</v>
      </c>
      <c r="J161" s="35"/>
      <c r="K161" s="36">
        <f t="shared" si="12"/>
        <v>0</v>
      </c>
      <c r="L161" s="36">
        <f t="shared" si="13"/>
        <v>0</v>
      </c>
      <c r="S161" s="63"/>
    </row>
    <row r="162" spans="1:19" ht="12.95" customHeight="1">
      <c r="A162" s="27" t="s">
        <v>403</v>
      </c>
      <c r="B162" s="28" t="s">
        <v>404</v>
      </c>
      <c r="C162" s="28" t="s">
        <v>25</v>
      </c>
      <c r="D162" s="29" t="s">
        <v>405</v>
      </c>
      <c r="E162" s="30">
        <f>[1]DJZ!I4</f>
        <v>19</v>
      </c>
      <c r="F162" s="31">
        <f t="shared" si="14"/>
        <v>19</v>
      </c>
      <c r="G162" s="32" t="s">
        <v>27</v>
      </c>
      <c r="H162" s="33">
        <v>50</v>
      </c>
      <c r="I162" s="34">
        <v>0.23</v>
      </c>
      <c r="J162" s="35"/>
      <c r="K162" s="36">
        <f t="shared" si="12"/>
        <v>0</v>
      </c>
      <c r="L162" s="36">
        <f t="shared" si="13"/>
        <v>0</v>
      </c>
      <c r="S162" s="63"/>
    </row>
    <row r="163" spans="1:19" ht="12.95" customHeight="1">
      <c r="A163" s="27" t="s">
        <v>406</v>
      </c>
      <c r="B163" s="28" t="s">
        <v>407</v>
      </c>
      <c r="C163" s="28" t="s">
        <v>25</v>
      </c>
      <c r="D163" s="29" t="s">
        <v>408</v>
      </c>
      <c r="E163" s="30">
        <f>[1]DJSb!I4</f>
        <v>16</v>
      </c>
      <c r="F163" s="31">
        <f t="shared" si="14"/>
        <v>16</v>
      </c>
      <c r="G163" s="32" t="s">
        <v>27</v>
      </c>
      <c r="H163" s="33">
        <v>50</v>
      </c>
      <c r="I163" s="34">
        <v>0.23</v>
      </c>
      <c r="J163" s="35"/>
      <c r="K163" s="36">
        <f t="shared" si="12"/>
        <v>0</v>
      </c>
      <c r="L163" s="36">
        <f t="shared" si="13"/>
        <v>0</v>
      </c>
      <c r="S163" s="63"/>
    </row>
    <row r="164" spans="1:19" ht="12.95" customHeight="1">
      <c r="A164" s="27" t="s">
        <v>409</v>
      </c>
      <c r="B164" s="28" t="s">
        <v>410</v>
      </c>
      <c r="C164" s="28" t="s">
        <v>25</v>
      </c>
      <c r="D164" s="29" t="s">
        <v>411</v>
      </c>
      <c r="E164" s="30">
        <f>[1]DJSc!I4</f>
        <v>58</v>
      </c>
      <c r="F164" s="31">
        <f t="shared" si="14"/>
        <v>58</v>
      </c>
      <c r="G164" s="32" t="s">
        <v>27</v>
      </c>
      <c r="H164" s="33">
        <v>50</v>
      </c>
      <c r="I164" s="34">
        <v>0.53</v>
      </c>
      <c r="K164" s="36">
        <f t="shared" si="12"/>
        <v>0</v>
      </c>
      <c r="L164" s="36">
        <f t="shared" si="13"/>
        <v>0</v>
      </c>
      <c r="S164" s="63"/>
    </row>
    <row r="165" spans="1:19" ht="12.95" customHeight="1">
      <c r="A165" s="27" t="s">
        <v>412</v>
      </c>
      <c r="B165" s="28" t="s">
        <v>413</v>
      </c>
      <c r="C165" s="28" t="s">
        <v>25</v>
      </c>
      <c r="D165" s="29" t="s">
        <v>414</v>
      </c>
      <c r="E165" s="30">
        <f>'[1]ceník 2018'!E162</f>
        <v>240</v>
      </c>
      <c r="F165" s="31">
        <f t="shared" si="14"/>
        <v>240</v>
      </c>
      <c r="G165" s="32" t="s">
        <v>27</v>
      </c>
      <c r="H165" s="33">
        <v>1</v>
      </c>
      <c r="I165" s="34">
        <v>1.3</v>
      </c>
      <c r="J165" s="35"/>
      <c r="K165" s="36">
        <f t="shared" si="12"/>
        <v>0</v>
      </c>
      <c r="L165" s="36">
        <f t="shared" si="13"/>
        <v>0</v>
      </c>
    </row>
    <row r="166" spans="1:19" ht="12.95" customHeight="1">
      <c r="A166" s="27" t="s">
        <v>415</v>
      </c>
      <c r="B166" s="28" t="s">
        <v>413</v>
      </c>
      <c r="C166" s="28" t="s">
        <v>25</v>
      </c>
      <c r="D166" s="29" t="s">
        <v>416</v>
      </c>
      <c r="E166" s="30">
        <f>'[1]ceník 2018'!E163</f>
        <v>324</v>
      </c>
      <c r="F166" s="31">
        <f t="shared" si="14"/>
        <v>324</v>
      </c>
      <c r="G166" s="32" t="s">
        <v>27</v>
      </c>
      <c r="H166" s="33">
        <v>1</v>
      </c>
      <c r="I166" s="34">
        <v>2.2999999999999998</v>
      </c>
      <c r="J166" s="35"/>
      <c r="K166" s="36">
        <f t="shared" si="12"/>
        <v>0</v>
      </c>
      <c r="L166" s="36">
        <f t="shared" si="13"/>
        <v>0</v>
      </c>
    </row>
    <row r="167" spans="1:19" ht="12.95" customHeight="1">
      <c r="A167" s="27" t="s">
        <v>417</v>
      </c>
      <c r="B167" s="28" t="s">
        <v>418</v>
      </c>
      <c r="C167" s="28" t="s">
        <v>25</v>
      </c>
      <c r="D167" s="29" t="s">
        <v>419</v>
      </c>
      <c r="E167" s="30">
        <f>[1]OSH!I4</f>
        <v>62</v>
      </c>
      <c r="F167" s="31">
        <f t="shared" si="14"/>
        <v>62</v>
      </c>
      <c r="G167" s="32" t="s">
        <v>27</v>
      </c>
      <c r="H167" s="33">
        <v>1</v>
      </c>
      <c r="I167" s="34">
        <v>0.18</v>
      </c>
      <c r="J167" s="35"/>
      <c r="K167" s="36">
        <f t="shared" si="12"/>
        <v>0</v>
      </c>
      <c r="L167" s="36">
        <f t="shared" si="13"/>
        <v>0</v>
      </c>
    </row>
    <row r="168" spans="1:19" ht="12.95" customHeight="1">
      <c r="A168" s="27" t="s">
        <v>420</v>
      </c>
      <c r="B168" s="28" t="s">
        <v>421</v>
      </c>
      <c r="C168" s="28" t="s">
        <v>25</v>
      </c>
      <c r="D168" s="29" t="s">
        <v>422</v>
      </c>
      <c r="E168" s="30">
        <f>[1]OSD!I4</f>
        <v>50</v>
      </c>
      <c r="F168" s="31">
        <f t="shared" si="14"/>
        <v>50</v>
      </c>
      <c r="G168" s="32" t="s">
        <v>27</v>
      </c>
      <c r="H168" s="33">
        <v>1</v>
      </c>
      <c r="I168" s="34">
        <v>0.23</v>
      </c>
      <c r="J168" s="35"/>
      <c r="K168" s="36">
        <f t="shared" si="12"/>
        <v>0</v>
      </c>
      <c r="L168" s="36">
        <f t="shared" si="13"/>
        <v>0</v>
      </c>
    </row>
    <row r="169" spans="1:19" ht="12.95" customHeight="1">
      <c r="A169" s="27" t="s">
        <v>423</v>
      </c>
      <c r="B169" s="28" t="s">
        <v>424</v>
      </c>
      <c r="C169" s="28" t="s">
        <v>25</v>
      </c>
      <c r="D169" s="29" t="s">
        <v>425</v>
      </c>
      <c r="E169" s="30">
        <f>'[1]OU1,7'!I4</f>
        <v>159</v>
      </c>
      <c r="F169" s="31">
        <f t="shared" si="14"/>
        <v>159</v>
      </c>
      <c r="G169" s="32" t="s">
        <v>27</v>
      </c>
      <c r="H169" s="33">
        <v>1</v>
      </c>
      <c r="I169" s="34">
        <v>2.5499999999999998</v>
      </c>
      <c r="J169" s="35"/>
      <c r="K169" s="36">
        <f t="shared" si="12"/>
        <v>0</v>
      </c>
      <c r="L169" s="36">
        <f t="shared" si="13"/>
        <v>0</v>
      </c>
      <c r="S169" s="66"/>
    </row>
    <row r="170" spans="1:19" ht="12.95" customHeight="1">
      <c r="A170" s="27" t="s">
        <v>426</v>
      </c>
      <c r="B170" s="28" t="s">
        <v>424</v>
      </c>
      <c r="C170" s="28" t="s">
        <v>25</v>
      </c>
      <c r="D170" s="29" t="s">
        <v>427</v>
      </c>
      <c r="E170" s="30">
        <f>'[1]OU2,0'!I4</f>
        <v>186</v>
      </c>
      <c r="F170" s="31">
        <f t="shared" si="14"/>
        <v>186</v>
      </c>
      <c r="G170" s="32" t="s">
        <v>27</v>
      </c>
      <c r="H170" s="33">
        <v>1</v>
      </c>
      <c r="I170" s="34">
        <v>3</v>
      </c>
      <c r="J170" s="35"/>
      <c r="K170" s="36">
        <f t="shared" si="12"/>
        <v>0</v>
      </c>
      <c r="L170" s="36">
        <f t="shared" si="13"/>
        <v>0</v>
      </c>
      <c r="S170" s="66"/>
    </row>
    <row r="171" spans="1:19" ht="12.95" customHeight="1">
      <c r="A171" s="27" t="s">
        <v>428</v>
      </c>
      <c r="B171" s="28" t="s">
        <v>429</v>
      </c>
      <c r="C171" s="28" t="s">
        <v>25</v>
      </c>
      <c r="D171" s="29" t="s">
        <v>430</v>
      </c>
      <c r="E171" s="30">
        <f>'[1]OT1,7'!I4</f>
        <v>81</v>
      </c>
      <c r="F171" s="31">
        <f>ROUND(E171*$K$10,2)</f>
        <v>81</v>
      </c>
      <c r="G171" s="32" t="s">
        <v>27</v>
      </c>
      <c r="H171" s="33">
        <v>1</v>
      </c>
      <c r="I171" s="34">
        <v>1.02</v>
      </c>
      <c r="J171" s="35"/>
      <c r="K171" s="36">
        <f>F171*J171</f>
        <v>0</v>
      </c>
      <c r="L171" s="36">
        <f>J171*I171</f>
        <v>0</v>
      </c>
      <c r="S171" s="66"/>
    </row>
    <row r="172" spans="1:19" ht="12.95" customHeight="1">
      <c r="A172" s="27" t="s">
        <v>431</v>
      </c>
      <c r="B172" s="28" t="s">
        <v>432</v>
      </c>
      <c r="C172" s="28" t="s">
        <v>25</v>
      </c>
      <c r="D172" s="29" t="s">
        <v>433</v>
      </c>
      <c r="E172" s="30">
        <f>'[1]TZ1,5'!I4</f>
        <v>202</v>
      </c>
      <c r="F172" s="31">
        <f t="shared" ref="F172:F216" si="15">ROUND(E172*$K$10,2)</f>
        <v>202</v>
      </c>
      <c r="G172" s="32" t="s">
        <v>27</v>
      </c>
      <c r="H172" s="33">
        <v>1</v>
      </c>
      <c r="I172" s="34">
        <v>3</v>
      </c>
      <c r="J172" s="35"/>
      <c r="K172" s="36">
        <f>F172*J172</f>
        <v>0</v>
      </c>
      <c r="L172" s="36">
        <f>J172*I172</f>
        <v>0</v>
      </c>
      <c r="S172" s="66"/>
    </row>
    <row r="173" spans="1:19" ht="12.95" customHeight="1">
      <c r="A173" s="27" t="s">
        <v>434</v>
      </c>
      <c r="B173" s="28" t="s">
        <v>432</v>
      </c>
      <c r="C173" s="28" t="s">
        <v>25</v>
      </c>
      <c r="D173" s="29" t="s">
        <v>435</v>
      </c>
      <c r="E173" s="30">
        <f>'[1]TZ2,0'!I4</f>
        <v>265</v>
      </c>
      <c r="F173" s="31">
        <f t="shared" si="15"/>
        <v>265</v>
      </c>
      <c r="G173" s="32" t="s">
        <v>27</v>
      </c>
      <c r="H173" s="33">
        <v>1</v>
      </c>
      <c r="I173" s="34">
        <v>4</v>
      </c>
      <c r="J173" s="35"/>
      <c r="K173" s="36">
        <f>F173*J173</f>
        <v>0</v>
      </c>
      <c r="L173" s="36">
        <f>J173*I173</f>
        <v>0</v>
      </c>
      <c r="S173" s="66"/>
    </row>
    <row r="174" spans="1:19" ht="12.95" customHeight="1">
      <c r="A174" s="27" t="s">
        <v>436</v>
      </c>
      <c r="B174" s="28" t="s">
        <v>437</v>
      </c>
      <c r="C174" s="28" t="s">
        <v>25</v>
      </c>
      <c r="D174" s="29" t="s">
        <v>438</v>
      </c>
      <c r="E174" s="30">
        <f>'[1]JR1,0'!I4</f>
        <v>134</v>
      </c>
      <c r="F174" s="31">
        <f t="shared" si="15"/>
        <v>134</v>
      </c>
      <c r="G174" s="32" t="s">
        <v>27</v>
      </c>
      <c r="H174" s="33">
        <v>1</v>
      </c>
      <c r="I174" s="34">
        <v>2.0499999999999998</v>
      </c>
      <c r="J174" s="35"/>
      <c r="K174" s="36">
        <f t="shared" si="12"/>
        <v>0</v>
      </c>
      <c r="L174" s="36">
        <f t="shared" si="13"/>
        <v>0</v>
      </c>
      <c r="S174" s="66"/>
    </row>
    <row r="175" spans="1:19" ht="12.95" customHeight="1">
      <c r="A175" s="27" t="s">
        <v>439</v>
      </c>
      <c r="B175" s="28" t="s">
        <v>437</v>
      </c>
      <c r="C175" s="28" t="s">
        <v>25</v>
      </c>
      <c r="D175" s="29" t="s">
        <v>440</v>
      </c>
      <c r="E175" s="30">
        <f>'[1]JR1,5'!I4</f>
        <v>197</v>
      </c>
      <c r="F175" s="31">
        <f t="shared" si="15"/>
        <v>197</v>
      </c>
      <c r="G175" s="32" t="s">
        <v>27</v>
      </c>
      <c r="H175" s="33">
        <v>1</v>
      </c>
      <c r="I175" s="34">
        <v>3.08</v>
      </c>
      <c r="J175" s="35"/>
      <c r="K175" s="36">
        <f t="shared" si="12"/>
        <v>0</v>
      </c>
      <c r="L175" s="36">
        <f t="shared" si="13"/>
        <v>0</v>
      </c>
      <c r="S175" s="66"/>
    </row>
    <row r="176" spans="1:19" ht="12.95" customHeight="1">
      <c r="A176" s="27" t="s">
        <v>441</v>
      </c>
      <c r="B176" s="28" t="s">
        <v>437</v>
      </c>
      <c r="C176" s="28" t="s">
        <v>25</v>
      </c>
      <c r="D176" s="29" t="s">
        <v>442</v>
      </c>
      <c r="E176" s="30">
        <f>'[1]JR2,0'!I4</f>
        <v>258</v>
      </c>
      <c r="F176" s="31">
        <f t="shared" si="15"/>
        <v>258</v>
      </c>
      <c r="G176" s="32" t="s">
        <v>27</v>
      </c>
      <c r="H176" s="33">
        <v>1</v>
      </c>
      <c r="I176" s="34">
        <v>4.0999999999999996</v>
      </c>
      <c r="J176" s="35"/>
      <c r="K176" s="36">
        <f t="shared" si="12"/>
        <v>0</v>
      </c>
      <c r="L176" s="36">
        <f t="shared" si="13"/>
        <v>0</v>
      </c>
      <c r="S176" s="66"/>
    </row>
    <row r="177" spans="1:19" ht="12.95" customHeight="1">
      <c r="A177" s="27" t="s">
        <v>443</v>
      </c>
      <c r="B177" s="28" t="s">
        <v>437</v>
      </c>
      <c r="C177" s="28" t="s">
        <v>25</v>
      </c>
      <c r="D177" s="29" t="s">
        <v>444</v>
      </c>
      <c r="E177" s="30">
        <f>'[1]JR3,0 '!I4</f>
        <v>383</v>
      </c>
      <c r="F177" s="31">
        <f t="shared" si="15"/>
        <v>383</v>
      </c>
      <c r="G177" s="32" t="s">
        <v>27</v>
      </c>
      <c r="H177" s="33">
        <v>1</v>
      </c>
      <c r="I177" s="34">
        <v>6.15</v>
      </c>
      <c r="J177" s="35"/>
      <c r="K177" s="36">
        <f t="shared" si="12"/>
        <v>0</v>
      </c>
      <c r="L177" s="36">
        <f t="shared" si="13"/>
        <v>0</v>
      </c>
      <c r="S177" s="66"/>
    </row>
    <row r="178" spans="1:19" ht="12.95" customHeight="1">
      <c r="A178" s="27" t="s">
        <v>445</v>
      </c>
      <c r="B178" s="28" t="s">
        <v>437</v>
      </c>
      <c r="C178" s="28" t="s">
        <v>25</v>
      </c>
      <c r="D178" s="29" t="s">
        <v>446</v>
      </c>
      <c r="E178" s="30">
        <f>'[1]JR4,0'!I4</f>
        <v>513</v>
      </c>
      <c r="F178" s="31">
        <f t="shared" si="15"/>
        <v>513</v>
      </c>
      <c r="G178" s="32" t="s">
        <v>27</v>
      </c>
      <c r="H178" s="33">
        <v>1</v>
      </c>
      <c r="I178" s="34">
        <v>8.1999999999999993</v>
      </c>
      <c r="J178" s="35"/>
      <c r="K178" s="36">
        <f t="shared" si="12"/>
        <v>0</v>
      </c>
      <c r="L178" s="36">
        <f t="shared" si="13"/>
        <v>0</v>
      </c>
      <c r="S178" s="66"/>
    </row>
    <row r="179" spans="1:19" ht="12.95" customHeight="1">
      <c r="A179" s="27" t="s">
        <v>447</v>
      </c>
      <c r="B179" s="28" t="s">
        <v>437</v>
      </c>
      <c r="C179" s="28" t="s">
        <v>25</v>
      </c>
      <c r="D179" s="29" t="s">
        <v>448</v>
      </c>
      <c r="E179" s="30">
        <f>'[1]JR5,0'!I4</f>
        <v>643</v>
      </c>
      <c r="F179" s="31">
        <f t="shared" si="15"/>
        <v>643</v>
      </c>
      <c r="G179" s="32" t="s">
        <v>27</v>
      </c>
      <c r="H179" s="33">
        <v>1</v>
      </c>
      <c r="I179" s="34">
        <v>10.25</v>
      </c>
      <c r="J179" s="35"/>
      <c r="K179" s="36">
        <f t="shared" si="12"/>
        <v>0</v>
      </c>
      <c r="L179" s="36">
        <f t="shared" si="13"/>
        <v>0</v>
      </c>
      <c r="S179" s="66"/>
    </row>
    <row r="180" spans="1:19" ht="12.95" customHeight="1">
      <c r="A180" s="27" t="s">
        <v>449</v>
      </c>
      <c r="B180" s="28" t="s">
        <v>437</v>
      </c>
      <c r="C180" s="28" t="s">
        <v>25</v>
      </c>
      <c r="D180" s="29" t="s">
        <v>450</v>
      </c>
      <c r="E180" s="30">
        <f>'[1]JR6,0'!I4</f>
        <v>771</v>
      </c>
      <c r="F180" s="31">
        <f t="shared" si="15"/>
        <v>771</v>
      </c>
      <c r="G180" s="32" t="s">
        <v>27</v>
      </c>
      <c r="H180" s="33">
        <v>1</v>
      </c>
      <c r="I180" s="34">
        <v>12.3</v>
      </c>
      <c r="J180" s="35"/>
      <c r="K180" s="36">
        <f t="shared" si="12"/>
        <v>0</v>
      </c>
      <c r="L180" s="36">
        <f t="shared" si="13"/>
        <v>0</v>
      </c>
      <c r="S180" s="66"/>
    </row>
    <row r="181" spans="1:19" ht="12.95" customHeight="1">
      <c r="A181" s="27" t="s">
        <v>451</v>
      </c>
      <c r="B181" s="28" t="s">
        <v>295</v>
      </c>
      <c r="C181" s="28" t="s">
        <v>452</v>
      </c>
      <c r="D181" s="29" t="s">
        <v>453</v>
      </c>
      <c r="E181" s="30">
        <f>'[1]Podložka PB9'!I4</f>
        <v>42</v>
      </c>
      <c r="F181" s="31">
        <f t="shared" si="15"/>
        <v>42</v>
      </c>
      <c r="G181" s="32" t="s">
        <v>27</v>
      </c>
      <c r="H181" s="33">
        <v>1</v>
      </c>
      <c r="I181" s="34">
        <v>0.25</v>
      </c>
      <c r="J181" s="35"/>
      <c r="K181" s="36">
        <f t="shared" si="12"/>
        <v>0</v>
      </c>
      <c r="L181" s="36">
        <f t="shared" si="13"/>
        <v>0</v>
      </c>
      <c r="S181" s="66"/>
    </row>
    <row r="182" spans="1:19" ht="12.95" customHeight="1">
      <c r="A182" s="27" t="s">
        <v>454</v>
      </c>
      <c r="B182" s="28" t="s">
        <v>455</v>
      </c>
      <c r="C182" s="28" t="s">
        <v>25</v>
      </c>
      <c r="D182" s="29" t="s">
        <v>456</v>
      </c>
      <c r="E182" s="30">
        <f>'[1]PB 9'!I4</f>
        <v>135</v>
      </c>
      <c r="F182" s="31">
        <f t="shared" si="15"/>
        <v>135</v>
      </c>
      <c r="G182" s="32" t="s">
        <v>27</v>
      </c>
      <c r="H182" s="33">
        <v>1</v>
      </c>
      <c r="I182" s="34">
        <v>9</v>
      </c>
      <c r="J182" s="35"/>
      <c r="K182" s="36">
        <f t="shared" si="12"/>
        <v>0</v>
      </c>
      <c r="L182" s="36">
        <f t="shared" si="13"/>
        <v>0</v>
      </c>
      <c r="S182" s="66"/>
    </row>
    <row r="183" spans="1:19" ht="12.95" customHeight="1">
      <c r="A183" s="27" t="s">
        <v>457</v>
      </c>
      <c r="B183" s="28" t="s">
        <v>295</v>
      </c>
      <c r="C183" s="28" t="s">
        <v>452</v>
      </c>
      <c r="D183" s="29" t="s">
        <v>458</v>
      </c>
      <c r="E183" s="30">
        <f>'[1]Podložka PB19'!I4</f>
        <v>57</v>
      </c>
      <c r="F183" s="31">
        <f t="shared" si="15"/>
        <v>57</v>
      </c>
      <c r="G183" s="32" t="s">
        <v>27</v>
      </c>
      <c r="H183" s="33">
        <v>1</v>
      </c>
      <c r="I183" s="34">
        <v>0.33</v>
      </c>
      <c r="J183" s="35"/>
      <c r="K183" s="36">
        <f t="shared" si="12"/>
        <v>0</v>
      </c>
      <c r="L183" s="36">
        <f t="shared" si="13"/>
        <v>0</v>
      </c>
      <c r="S183" s="67"/>
    </row>
    <row r="184" spans="1:19" ht="12.95" customHeight="1">
      <c r="A184" s="27" t="s">
        <v>459</v>
      </c>
      <c r="B184" s="28" t="s">
        <v>460</v>
      </c>
      <c r="C184" s="28" t="s">
        <v>25</v>
      </c>
      <c r="D184" s="29" t="s">
        <v>461</v>
      </c>
      <c r="E184" s="30">
        <f>'[1]PB 19'!I4</f>
        <v>250</v>
      </c>
      <c r="F184" s="31">
        <f t="shared" si="15"/>
        <v>250</v>
      </c>
      <c r="G184" s="32" t="s">
        <v>27</v>
      </c>
      <c r="H184" s="33">
        <v>1</v>
      </c>
      <c r="I184" s="34">
        <v>19</v>
      </c>
      <c r="J184" s="35"/>
      <c r="K184" s="36">
        <f t="shared" si="12"/>
        <v>0</v>
      </c>
      <c r="L184" s="36">
        <f t="shared" si="13"/>
        <v>0</v>
      </c>
      <c r="S184" s="67"/>
    </row>
    <row r="185" spans="1:19" ht="12.95" customHeight="1">
      <c r="A185" s="27" t="s">
        <v>462</v>
      </c>
      <c r="B185" s="28" t="s">
        <v>463</v>
      </c>
      <c r="C185" s="28" t="s">
        <v>25</v>
      </c>
      <c r="D185" s="29" t="s">
        <v>464</v>
      </c>
      <c r="E185" s="30">
        <f>[1]SJ!I4</f>
        <v>1100</v>
      </c>
      <c r="F185" s="31">
        <f t="shared" si="15"/>
        <v>1100</v>
      </c>
      <c r="G185" s="32" t="s">
        <v>27</v>
      </c>
      <c r="H185" s="33">
        <v>1</v>
      </c>
      <c r="I185" s="34">
        <v>8</v>
      </c>
      <c r="J185" s="35"/>
      <c r="K185" s="36">
        <f t="shared" si="12"/>
        <v>0</v>
      </c>
      <c r="L185" s="36">
        <f t="shared" si="13"/>
        <v>0</v>
      </c>
      <c r="S185" s="67"/>
    </row>
    <row r="186" spans="1:19" ht="12.95" customHeight="1">
      <c r="A186" s="27" t="s">
        <v>465</v>
      </c>
      <c r="B186" s="28" t="s">
        <v>466</v>
      </c>
      <c r="C186" s="28" t="s">
        <v>25</v>
      </c>
      <c r="D186" s="29" t="s">
        <v>467</v>
      </c>
      <c r="E186" s="30">
        <f>[1]OJ!I4</f>
        <v>56</v>
      </c>
      <c r="F186" s="31">
        <f t="shared" si="15"/>
        <v>56</v>
      </c>
      <c r="G186" s="32" t="s">
        <v>27</v>
      </c>
      <c r="H186" s="33">
        <v>1</v>
      </c>
      <c r="I186" s="34">
        <v>0.19</v>
      </c>
      <c r="J186" s="35"/>
      <c r="K186" s="36">
        <f t="shared" si="12"/>
        <v>0</v>
      </c>
      <c r="L186" s="36">
        <f t="shared" si="13"/>
        <v>0</v>
      </c>
      <c r="S186" s="67"/>
    </row>
    <row r="187" spans="1:19" ht="12.95" customHeight="1">
      <c r="A187" s="27" t="s">
        <v>468</v>
      </c>
      <c r="B187" s="28" t="s">
        <v>469</v>
      </c>
      <c r="C187" s="28" t="s">
        <v>25</v>
      </c>
      <c r="D187" s="29" t="s">
        <v>470</v>
      </c>
      <c r="E187" s="30">
        <f>[1]TS!I4</f>
        <v>31</v>
      </c>
      <c r="F187" s="31">
        <f t="shared" si="15"/>
        <v>31</v>
      </c>
      <c r="G187" s="32" t="s">
        <v>27</v>
      </c>
      <c r="H187" s="33">
        <v>1</v>
      </c>
      <c r="I187" s="34">
        <v>0.18</v>
      </c>
      <c r="J187" s="35"/>
      <c r="K187" s="36">
        <f t="shared" si="12"/>
        <v>0</v>
      </c>
      <c r="L187" s="36">
        <f t="shared" si="13"/>
        <v>0</v>
      </c>
      <c r="S187" s="67"/>
    </row>
    <row r="188" spans="1:19" ht="12.95" customHeight="1">
      <c r="A188" s="27" t="s">
        <v>471</v>
      </c>
      <c r="B188" s="28" t="s">
        <v>472</v>
      </c>
      <c r="C188" s="28" t="s">
        <v>25</v>
      </c>
      <c r="D188" s="29" t="s">
        <v>473</v>
      </c>
      <c r="E188" s="30">
        <f>'[1]JK1,0'!I4</f>
        <v>162</v>
      </c>
      <c r="F188" s="31">
        <f t="shared" si="15"/>
        <v>162</v>
      </c>
      <c r="G188" s="32" t="s">
        <v>27</v>
      </c>
      <c r="H188" s="33">
        <v>1</v>
      </c>
      <c r="I188" s="34">
        <v>2.0499999999999998</v>
      </c>
      <c r="J188" s="35"/>
      <c r="K188" s="36">
        <f t="shared" si="12"/>
        <v>0</v>
      </c>
      <c r="L188" s="36">
        <f t="shared" si="13"/>
        <v>0</v>
      </c>
      <c r="S188" s="67"/>
    </row>
    <row r="189" spans="1:19" ht="12.95" customHeight="1">
      <c r="A189" s="27" t="s">
        <v>474</v>
      </c>
      <c r="B189" s="28" t="s">
        <v>472</v>
      </c>
      <c r="C189" s="28" t="s">
        <v>25</v>
      </c>
      <c r="D189" s="29" t="s">
        <v>475</v>
      </c>
      <c r="E189" s="30">
        <f>'[1]JK1,5'!I4</f>
        <v>221</v>
      </c>
      <c r="F189" s="31">
        <f t="shared" si="15"/>
        <v>221</v>
      </c>
      <c r="G189" s="32" t="s">
        <v>27</v>
      </c>
      <c r="H189" s="33">
        <v>1</v>
      </c>
      <c r="I189" s="34">
        <v>3.08</v>
      </c>
      <c r="J189" s="35"/>
      <c r="K189" s="36">
        <f t="shared" si="12"/>
        <v>0</v>
      </c>
      <c r="L189" s="36">
        <f t="shared" si="13"/>
        <v>0</v>
      </c>
      <c r="S189" s="67"/>
    </row>
    <row r="190" spans="1:19" ht="12.95" customHeight="1">
      <c r="A190" s="27" t="s">
        <v>476</v>
      </c>
      <c r="B190" s="28" t="s">
        <v>472</v>
      </c>
      <c r="C190" s="28" t="s">
        <v>25</v>
      </c>
      <c r="D190" s="29" t="s">
        <v>477</v>
      </c>
      <c r="E190" s="30">
        <f>'[1]JK2,0'!I4</f>
        <v>284</v>
      </c>
      <c r="F190" s="31">
        <f t="shared" si="15"/>
        <v>284</v>
      </c>
      <c r="G190" s="32" t="s">
        <v>27</v>
      </c>
      <c r="H190" s="33">
        <v>1</v>
      </c>
      <c r="I190" s="34">
        <v>4.0999999999999996</v>
      </c>
      <c r="J190" s="35"/>
      <c r="K190" s="36">
        <f t="shared" si="12"/>
        <v>0</v>
      </c>
      <c r="L190" s="36">
        <f t="shared" si="13"/>
        <v>0</v>
      </c>
      <c r="S190" s="67"/>
    </row>
    <row r="191" spans="1:19" ht="12.95" customHeight="1">
      <c r="A191" s="27" t="s">
        <v>478</v>
      </c>
      <c r="B191" s="28" t="s">
        <v>479</v>
      </c>
      <c r="C191" s="28" t="s">
        <v>25</v>
      </c>
      <c r="D191" s="29" t="s">
        <v>480</v>
      </c>
      <c r="E191" s="30">
        <f>'[1]JV1,0'!I4</f>
        <v>146</v>
      </c>
      <c r="F191" s="31">
        <f t="shared" si="15"/>
        <v>146</v>
      </c>
      <c r="G191" s="32" t="s">
        <v>27</v>
      </c>
      <c r="H191" s="33">
        <v>1</v>
      </c>
      <c r="I191" s="34">
        <v>2.15</v>
      </c>
      <c r="J191" s="35"/>
      <c r="K191" s="36">
        <f t="shared" si="12"/>
        <v>0</v>
      </c>
      <c r="L191" s="36">
        <f t="shared" si="13"/>
        <v>0</v>
      </c>
      <c r="S191" s="67"/>
    </row>
    <row r="192" spans="1:19" ht="12.95" customHeight="1">
      <c r="A192" s="27" t="s">
        <v>481</v>
      </c>
      <c r="B192" s="28" t="s">
        <v>479</v>
      </c>
      <c r="C192" s="28" t="s">
        <v>25</v>
      </c>
      <c r="D192" s="29" t="s">
        <v>482</v>
      </c>
      <c r="E192" s="30">
        <f>'[1]JV1,5'!I4</f>
        <v>206</v>
      </c>
      <c r="F192" s="31">
        <f t="shared" si="15"/>
        <v>206</v>
      </c>
      <c r="G192" s="32" t="s">
        <v>27</v>
      </c>
      <c r="H192" s="33">
        <v>1</v>
      </c>
      <c r="I192" s="34">
        <v>3.18</v>
      </c>
      <c r="J192" s="35"/>
      <c r="K192" s="36">
        <f t="shared" si="12"/>
        <v>0</v>
      </c>
      <c r="L192" s="36">
        <f t="shared" si="13"/>
        <v>0</v>
      </c>
      <c r="S192" s="67"/>
    </row>
    <row r="193" spans="1:31" ht="12.95" customHeight="1">
      <c r="A193" s="27" t="s">
        <v>483</v>
      </c>
      <c r="B193" s="28" t="s">
        <v>479</v>
      </c>
      <c r="C193" s="28" t="s">
        <v>25</v>
      </c>
      <c r="D193" s="29" t="s">
        <v>484</v>
      </c>
      <c r="E193" s="30">
        <f>'[1]JV2,0'!I4</f>
        <v>269</v>
      </c>
      <c r="F193" s="31">
        <f t="shared" si="15"/>
        <v>269</v>
      </c>
      <c r="G193" s="32" t="s">
        <v>27</v>
      </c>
      <c r="H193" s="33">
        <v>1</v>
      </c>
      <c r="I193" s="34">
        <v>4.21</v>
      </c>
      <c r="J193" s="35"/>
      <c r="K193" s="36">
        <f t="shared" si="12"/>
        <v>0</v>
      </c>
      <c r="L193" s="36">
        <f t="shared" si="13"/>
        <v>0</v>
      </c>
      <c r="S193" s="67"/>
    </row>
    <row r="194" spans="1:31" ht="12.95" customHeight="1">
      <c r="A194" s="27" t="s">
        <v>485</v>
      </c>
      <c r="B194" s="28" t="s">
        <v>486</v>
      </c>
      <c r="C194" s="28" t="s">
        <v>25</v>
      </c>
      <c r="D194" s="29" t="s">
        <v>487</v>
      </c>
      <c r="E194" s="30">
        <f>'[1]ZT1,0 '!I4</f>
        <v>247</v>
      </c>
      <c r="F194" s="31">
        <f t="shared" si="15"/>
        <v>247</v>
      </c>
      <c r="G194" s="32" t="s">
        <v>27</v>
      </c>
      <c r="H194" s="33">
        <v>1</v>
      </c>
      <c r="I194" s="34">
        <v>3.78</v>
      </c>
      <c r="J194" s="35"/>
      <c r="K194" s="36">
        <f t="shared" si="12"/>
        <v>0</v>
      </c>
      <c r="L194" s="36">
        <f t="shared" si="13"/>
        <v>0</v>
      </c>
      <c r="S194" s="67"/>
    </row>
    <row r="195" spans="1:31" ht="12.95" customHeight="1">
      <c r="A195" s="27" t="s">
        <v>488</v>
      </c>
      <c r="B195" s="28" t="s">
        <v>489</v>
      </c>
      <c r="C195" s="28" t="s">
        <v>25</v>
      </c>
      <c r="D195" s="29" t="s">
        <v>490</v>
      </c>
      <c r="E195" s="30">
        <f>'[1]ZT1,5 '!I4</f>
        <v>367</v>
      </c>
      <c r="F195" s="31">
        <f t="shared" si="15"/>
        <v>367</v>
      </c>
      <c r="G195" s="32" t="s">
        <v>27</v>
      </c>
      <c r="H195" s="33">
        <v>1</v>
      </c>
      <c r="I195" s="34">
        <v>5.93</v>
      </c>
      <c r="J195" s="35"/>
      <c r="K195" s="36">
        <f t="shared" si="12"/>
        <v>0</v>
      </c>
      <c r="L195" s="36">
        <f t="shared" si="13"/>
        <v>0</v>
      </c>
    </row>
    <row r="196" spans="1:31" ht="12.95" customHeight="1">
      <c r="A196" s="27" t="s">
        <v>491</v>
      </c>
      <c r="B196" s="28" t="s">
        <v>489</v>
      </c>
      <c r="C196" s="28" t="s">
        <v>25</v>
      </c>
      <c r="D196" s="29" t="s">
        <v>492</v>
      </c>
      <c r="E196" s="30">
        <f>'[1]ZT2,0  '!I4</f>
        <v>484</v>
      </c>
      <c r="F196" s="31">
        <f t="shared" si="15"/>
        <v>484</v>
      </c>
      <c r="G196" s="32" t="s">
        <v>27</v>
      </c>
      <c r="H196" s="33">
        <v>1</v>
      </c>
      <c r="I196" s="34">
        <v>7.77</v>
      </c>
      <c r="J196" s="35"/>
      <c r="K196" s="36">
        <f t="shared" si="12"/>
        <v>0</v>
      </c>
      <c r="L196" s="36">
        <f t="shared" si="13"/>
        <v>0</v>
      </c>
    </row>
    <row r="197" spans="1:31" ht="12.95" customHeight="1">
      <c r="A197" s="27" t="s">
        <v>493</v>
      </c>
      <c r="B197" s="28" t="s">
        <v>494</v>
      </c>
      <c r="C197" s="28" t="s">
        <v>25</v>
      </c>
      <c r="D197" s="29" t="s">
        <v>495</v>
      </c>
      <c r="E197" s="30">
        <f>'[1]ZT1,0 s'!I4</f>
        <v>274</v>
      </c>
      <c r="F197" s="31">
        <f t="shared" si="15"/>
        <v>274</v>
      </c>
      <c r="G197" s="32" t="s">
        <v>27</v>
      </c>
      <c r="H197" s="33">
        <v>1</v>
      </c>
      <c r="I197" s="34">
        <v>4.03</v>
      </c>
      <c r="J197" s="35"/>
      <c r="K197" s="36">
        <f t="shared" si="12"/>
        <v>0</v>
      </c>
      <c r="L197" s="36">
        <f t="shared" si="13"/>
        <v>0</v>
      </c>
    </row>
    <row r="198" spans="1:31" ht="12.95" customHeight="1">
      <c r="A198" s="27" t="s">
        <v>496</v>
      </c>
      <c r="B198" s="28" t="s">
        <v>494</v>
      </c>
      <c r="C198" s="28" t="s">
        <v>25</v>
      </c>
      <c r="D198" s="29" t="s">
        <v>497</v>
      </c>
      <c r="E198" s="30">
        <f>'[1]ZT1,5 s'!I4</f>
        <v>392</v>
      </c>
      <c r="F198" s="31">
        <f t="shared" si="15"/>
        <v>392</v>
      </c>
      <c r="G198" s="32" t="s">
        <v>27</v>
      </c>
      <c r="H198" s="33">
        <v>1</v>
      </c>
      <c r="I198" s="34">
        <v>5.98</v>
      </c>
      <c r="J198" s="35"/>
      <c r="K198" s="36">
        <f t="shared" si="12"/>
        <v>0</v>
      </c>
      <c r="L198" s="36">
        <f t="shared" si="13"/>
        <v>0</v>
      </c>
    </row>
    <row r="199" spans="1:31" ht="12.95" customHeight="1">
      <c r="A199" s="27" t="s">
        <v>498</v>
      </c>
      <c r="B199" s="28" t="s">
        <v>494</v>
      </c>
      <c r="C199" s="28" t="s">
        <v>25</v>
      </c>
      <c r="D199" s="29" t="s">
        <v>499</v>
      </c>
      <c r="E199" s="30">
        <f>'[1]ZT2,0s'!I4</f>
        <v>509</v>
      </c>
      <c r="F199" s="31">
        <f t="shared" si="15"/>
        <v>509</v>
      </c>
      <c r="G199" s="32" t="s">
        <v>27</v>
      </c>
      <c r="H199" s="33">
        <v>1</v>
      </c>
      <c r="I199" s="34">
        <v>7.86</v>
      </c>
      <c r="J199" s="35"/>
      <c r="K199" s="36">
        <f t="shared" si="12"/>
        <v>0</v>
      </c>
      <c r="L199" s="36">
        <f t="shared" si="13"/>
        <v>0</v>
      </c>
    </row>
    <row r="200" spans="1:31" ht="12.95" customHeight="1">
      <c r="A200" s="27" t="s">
        <v>500</v>
      </c>
      <c r="B200" s="28" t="s">
        <v>501</v>
      </c>
      <c r="C200" s="28" t="s">
        <v>25</v>
      </c>
      <c r="D200" s="29" t="s">
        <v>502</v>
      </c>
      <c r="E200" s="30">
        <f>'[1]ZT1,0 T '!I4</f>
        <v>147</v>
      </c>
      <c r="F200" s="31">
        <f t="shared" si="15"/>
        <v>147</v>
      </c>
      <c r="G200" s="32" t="s">
        <v>27</v>
      </c>
      <c r="H200" s="33">
        <v>1</v>
      </c>
      <c r="I200" s="34">
        <v>2.06</v>
      </c>
      <c r="J200" s="35"/>
      <c r="K200" s="36">
        <f t="shared" si="12"/>
        <v>0</v>
      </c>
      <c r="L200" s="36">
        <f t="shared" si="13"/>
        <v>0</v>
      </c>
    </row>
    <row r="201" spans="1:31" ht="12.95" customHeight="1">
      <c r="A201" s="27" t="s">
        <v>503</v>
      </c>
      <c r="B201" s="28" t="s">
        <v>501</v>
      </c>
      <c r="C201" s="28" t="s">
        <v>25</v>
      </c>
      <c r="D201" s="29" t="s">
        <v>504</v>
      </c>
      <c r="E201" s="30">
        <f>'[1]ZT1,5 T '!I4</f>
        <v>203</v>
      </c>
      <c r="F201" s="31">
        <f t="shared" si="15"/>
        <v>203</v>
      </c>
      <c r="G201" s="32" t="s">
        <v>27</v>
      </c>
      <c r="H201" s="33">
        <v>1</v>
      </c>
      <c r="I201" s="34">
        <v>2.97</v>
      </c>
      <c r="J201" s="35"/>
      <c r="K201" s="36">
        <f t="shared" si="12"/>
        <v>0</v>
      </c>
      <c r="L201" s="36">
        <f t="shared" si="13"/>
        <v>0</v>
      </c>
    </row>
    <row r="202" spans="1:31" ht="12.95" customHeight="1">
      <c r="A202" s="27" t="s">
        <v>505</v>
      </c>
      <c r="B202" s="28" t="s">
        <v>501</v>
      </c>
      <c r="C202" s="28" t="s">
        <v>25</v>
      </c>
      <c r="D202" s="29" t="s">
        <v>506</v>
      </c>
      <c r="E202" s="30">
        <f>'[1]ZT2,0 T '!I4</f>
        <v>256</v>
      </c>
      <c r="F202" s="31">
        <f t="shared" si="15"/>
        <v>256</v>
      </c>
      <c r="G202" s="32" t="s">
        <v>27</v>
      </c>
      <c r="H202" s="33">
        <v>1</v>
      </c>
      <c r="I202" s="34">
        <v>3.92</v>
      </c>
      <c r="J202" s="35"/>
      <c r="K202" s="36">
        <f t="shared" si="12"/>
        <v>0</v>
      </c>
      <c r="L202" s="36">
        <f t="shared" si="13"/>
        <v>0</v>
      </c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</row>
    <row r="203" spans="1:31" ht="12.95" customHeight="1">
      <c r="A203" s="27" t="s">
        <v>507</v>
      </c>
      <c r="B203" s="28" t="s">
        <v>508</v>
      </c>
      <c r="C203" s="28" t="s">
        <v>25</v>
      </c>
      <c r="D203" s="29" t="s">
        <v>509</v>
      </c>
      <c r="E203" s="30">
        <f>'[1]ZT1,0 K'!I4</f>
        <v>227</v>
      </c>
      <c r="F203" s="31">
        <f t="shared" si="15"/>
        <v>227</v>
      </c>
      <c r="G203" s="32" t="s">
        <v>27</v>
      </c>
      <c r="H203" s="33">
        <v>1</v>
      </c>
      <c r="I203" s="34">
        <v>2.54</v>
      </c>
      <c r="J203" s="35"/>
      <c r="K203" s="36">
        <f t="shared" si="12"/>
        <v>0</v>
      </c>
      <c r="L203" s="36">
        <f t="shared" si="13"/>
        <v>0</v>
      </c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</row>
    <row r="204" spans="1:31" ht="12.95" customHeight="1">
      <c r="A204" s="27" t="s">
        <v>510</v>
      </c>
      <c r="B204" s="28" t="s">
        <v>508</v>
      </c>
      <c r="C204" s="28" t="s">
        <v>25</v>
      </c>
      <c r="D204" s="29" t="s">
        <v>511</v>
      </c>
      <c r="E204" s="30">
        <f>'[1]ZT1,5 K'!I4</f>
        <v>321</v>
      </c>
      <c r="F204" s="31">
        <f t="shared" si="15"/>
        <v>321</v>
      </c>
      <c r="G204" s="32" t="s">
        <v>27</v>
      </c>
      <c r="H204" s="33">
        <v>1</v>
      </c>
      <c r="I204" s="34">
        <v>3.81</v>
      </c>
      <c r="J204" s="35"/>
      <c r="K204" s="36">
        <f t="shared" si="12"/>
        <v>0</v>
      </c>
      <c r="L204" s="36">
        <f t="shared" si="13"/>
        <v>0</v>
      </c>
    </row>
    <row r="205" spans="1:31" ht="12.95" customHeight="1">
      <c r="A205" s="27" t="s">
        <v>512</v>
      </c>
      <c r="B205" s="28" t="s">
        <v>508</v>
      </c>
      <c r="C205" s="28" t="s">
        <v>25</v>
      </c>
      <c r="D205" s="29" t="s">
        <v>513</v>
      </c>
      <c r="E205" s="30">
        <f>'[1]ZT2,0 K'!I4</f>
        <v>417</v>
      </c>
      <c r="F205" s="31">
        <f t="shared" si="15"/>
        <v>417</v>
      </c>
      <c r="G205" s="32" t="s">
        <v>27</v>
      </c>
      <c r="H205" s="33">
        <v>1</v>
      </c>
      <c r="I205" s="34">
        <v>5.08</v>
      </c>
      <c r="J205" s="35"/>
      <c r="K205" s="36">
        <f t="shared" si="12"/>
        <v>0</v>
      </c>
      <c r="L205" s="36">
        <f t="shared" si="13"/>
        <v>0</v>
      </c>
      <c r="M205" s="53"/>
    </row>
    <row r="206" spans="1:31" ht="12.95" customHeight="1">
      <c r="A206" s="27" t="s">
        <v>514</v>
      </c>
      <c r="B206" s="28" t="s">
        <v>515</v>
      </c>
      <c r="C206" s="28" t="s">
        <v>25</v>
      </c>
      <c r="D206" s="29" t="s">
        <v>516</v>
      </c>
      <c r="E206" s="30">
        <f>[1]ZD01!I4</f>
        <v>963</v>
      </c>
      <c r="F206" s="31">
        <f t="shared" si="15"/>
        <v>963</v>
      </c>
      <c r="G206" s="32" t="s">
        <v>27</v>
      </c>
      <c r="H206" s="33">
        <v>1</v>
      </c>
      <c r="I206" s="34">
        <v>14.5</v>
      </c>
      <c r="J206" s="35"/>
      <c r="K206" s="36">
        <f t="shared" si="12"/>
        <v>0</v>
      </c>
      <c r="L206" s="36">
        <f t="shared" si="13"/>
        <v>0</v>
      </c>
      <c r="M206" s="53"/>
    </row>
    <row r="207" spans="1:31" ht="12.95" customHeight="1">
      <c r="A207" s="27" t="s">
        <v>517</v>
      </c>
      <c r="B207" s="28" t="s">
        <v>515</v>
      </c>
      <c r="C207" s="28" t="s">
        <v>25</v>
      </c>
      <c r="D207" s="29" t="s">
        <v>518</v>
      </c>
      <c r="E207" s="30">
        <f>[1]ZD01a!I4</f>
        <v>598</v>
      </c>
      <c r="F207" s="31">
        <f t="shared" si="15"/>
        <v>598</v>
      </c>
      <c r="G207" s="32" t="s">
        <v>27</v>
      </c>
      <c r="H207" s="33">
        <v>1</v>
      </c>
      <c r="I207" s="34">
        <v>8.27</v>
      </c>
      <c r="J207" s="35"/>
      <c r="K207" s="36">
        <f t="shared" ref="K207:K270" si="16">F207*J207</f>
        <v>0</v>
      </c>
      <c r="L207" s="36">
        <f t="shared" ref="L207:L270" si="17">J207*I207</f>
        <v>0</v>
      </c>
      <c r="M207" s="53"/>
      <c r="S207" s="67"/>
    </row>
    <row r="208" spans="1:31" ht="12.95" customHeight="1">
      <c r="A208" s="27" t="s">
        <v>519</v>
      </c>
      <c r="B208" s="28" t="s">
        <v>515</v>
      </c>
      <c r="C208" s="28" t="s">
        <v>25</v>
      </c>
      <c r="D208" s="29" t="s">
        <v>520</v>
      </c>
      <c r="E208" s="30">
        <f>[1]ZD02!I4</f>
        <v>598</v>
      </c>
      <c r="F208" s="31">
        <f t="shared" si="15"/>
        <v>598</v>
      </c>
      <c r="G208" s="32" t="s">
        <v>27</v>
      </c>
      <c r="H208" s="33">
        <v>1</v>
      </c>
      <c r="I208" s="34">
        <v>8.27</v>
      </c>
      <c r="J208" s="35"/>
      <c r="K208" s="36">
        <f t="shared" si="16"/>
        <v>0</v>
      </c>
      <c r="L208" s="36">
        <f t="shared" si="17"/>
        <v>0</v>
      </c>
      <c r="M208" s="68"/>
      <c r="S208" s="67"/>
    </row>
    <row r="209" spans="1:32" ht="12.95" customHeight="1">
      <c r="A209" s="27" t="s">
        <v>521</v>
      </c>
      <c r="B209" s="28" t="s">
        <v>522</v>
      </c>
      <c r="C209" s="28" t="s">
        <v>25</v>
      </c>
      <c r="D209" s="29" t="s">
        <v>523</v>
      </c>
      <c r="E209" s="30">
        <f>'[1]ceník 2018'!E206</f>
        <v>32</v>
      </c>
      <c r="F209" s="31">
        <f>E209</f>
        <v>32</v>
      </c>
      <c r="G209" s="32" t="s">
        <v>524</v>
      </c>
      <c r="H209" s="33">
        <v>50</v>
      </c>
      <c r="I209" s="34">
        <v>1</v>
      </c>
      <c r="J209" s="35"/>
      <c r="K209" s="36">
        <f t="shared" si="16"/>
        <v>0</v>
      </c>
      <c r="L209" s="36">
        <f t="shared" si="17"/>
        <v>0</v>
      </c>
      <c r="S209" s="67"/>
    </row>
    <row r="210" spans="1:32" ht="12.95" customHeight="1">
      <c r="A210" s="27" t="s">
        <v>525</v>
      </c>
      <c r="B210" s="28" t="s">
        <v>526</v>
      </c>
      <c r="C210" s="28" t="s">
        <v>25</v>
      </c>
      <c r="D210" s="29" t="s">
        <v>527</v>
      </c>
      <c r="E210" s="30">
        <f>'[1]ceník 2018'!E207</f>
        <v>32</v>
      </c>
      <c r="F210" s="31">
        <f>E210</f>
        <v>32</v>
      </c>
      <c r="G210" s="32" t="s">
        <v>524</v>
      </c>
      <c r="H210" s="33">
        <v>50</v>
      </c>
      <c r="I210" s="34">
        <v>1</v>
      </c>
      <c r="J210" s="35"/>
      <c r="K210" s="36">
        <f t="shared" si="16"/>
        <v>0</v>
      </c>
      <c r="L210" s="36">
        <f t="shared" si="17"/>
        <v>0</v>
      </c>
      <c r="M210" s="62"/>
      <c r="S210" s="67"/>
    </row>
    <row r="211" spans="1:32" ht="12.95" customHeight="1">
      <c r="A211" s="27" t="s">
        <v>528</v>
      </c>
      <c r="B211" s="28" t="s">
        <v>529</v>
      </c>
      <c r="C211" s="28" t="s">
        <v>530</v>
      </c>
      <c r="D211" s="29" t="s">
        <v>531</v>
      </c>
      <c r="E211" s="30">
        <f>'[1]ceník 2018'!E208</f>
        <v>121</v>
      </c>
      <c r="F211" s="31">
        <f t="shared" si="15"/>
        <v>121</v>
      </c>
      <c r="G211" s="32" t="s">
        <v>524</v>
      </c>
      <c r="H211" s="33">
        <v>50</v>
      </c>
      <c r="I211" s="34">
        <v>1</v>
      </c>
      <c r="J211" s="35"/>
      <c r="K211" s="36">
        <f t="shared" si="16"/>
        <v>0</v>
      </c>
      <c r="L211" s="36">
        <f t="shared" si="17"/>
        <v>0</v>
      </c>
      <c r="S211" s="67"/>
    </row>
    <row r="212" spans="1:32" ht="12.95" customHeight="1">
      <c r="A212" s="27" t="s">
        <v>532</v>
      </c>
      <c r="B212" s="28" t="s">
        <v>533</v>
      </c>
      <c r="C212" s="28" t="s">
        <v>25</v>
      </c>
      <c r="D212" s="29" t="s">
        <v>534</v>
      </c>
      <c r="E212" s="30">
        <f>'[1]ceník 2018'!E209</f>
        <v>99</v>
      </c>
      <c r="F212" s="31">
        <f t="shared" si="15"/>
        <v>99</v>
      </c>
      <c r="G212" s="32" t="s">
        <v>524</v>
      </c>
      <c r="H212" s="33" t="s">
        <v>535</v>
      </c>
      <c r="I212" s="34">
        <v>1</v>
      </c>
      <c r="J212" s="35"/>
      <c r="K212" s="36">
        <f t="shared" si="16"/>
        <v>0</v>
      </c>
      <c r="L212" s="36">
        <f t="shared" si="17"/>
        <v>0</v>
      </c>
      <c r="S212" s="66"/>
    </row>
    <row r="213" spans="1:32" ht="12.95" customHeight="1">
      <c r="A213" s="27" t="s">
        <v>536</v>
      </c>
      <c r="B213" s="28" t="s">
        <v>537</v>
      </c>
      <c r="C213" s="28" t="s">
        <v>25</v>
      </c>
      <c r="D213" s="29" t="s">
        <v>538</v>
      </c>
      <c r="E213" s="30">
        <f>'[1]ceník 2018'!E210</f>
        <v>98</v>
      </c>
      <c r="F213" s="31">
        <f t="shared" si="15"/>
        <v>98</v>
      </c>
      <c r="G213" s="32" t="s">
        <v>524</v>
      </c>
      <c r="H213" s="33" t="s">
        <v>535</v>
      </c>
      <c r="I213" s="34">
        <v>1</v>
      </c>
      <c r="J213" s="35"/>
      <c r="K213" s="36">
        <f t="shared" si="16"/>
        <v>0</v>
      </c>
      <c r="L213" s="36">
        <f t="shared" si="17"/>
        <v>0</v>
      </c>
      <c r="M213" s="69"/>
      <c r="S213" s="66"/>
    </row>
    <row r="214" spans="1:32" ht="12.95" customHeight="1">
      <c r="A214" s="27" t="s">
        <v>539</v>
      </c>
      <c r="B214" s="28" t="s">
        <v>540</v>
      </c>
      <c r="C214" s="28" t="s">
        <v>25</v>
      </c>
      <c r="D214" s="29" t="s">
        <v>541</v>
      </c>
      <c r="E214" s="30">
        <f>'[1]ceník 2018'!E211</f>
        <v>93</v>
      </c>
      <c r="F214" s="31">
        <f t="shared" si="15"/>
        <v>93</v>
      </c>
      <c r="G214" s="32" t="s">
        <v>524</v>
      </c>
      <c r="H214" s="33">
        <v>200</v>
      </c>
      <c r="I214" s="34">
        <v>1</v>
      </c>
      <c r="J214" s="35"/>
      <c r="K214" s="36">
        <f t="shared" si="16"/>
        <v>0</v>
      </c>
      <c r="L214" s="36">
        <f t="shared" si="17"/>
        <v>0</v>
      </c>
      <c r="M214" s="69"/>
      <c r="S214" s="67"/>
    </row>
    <row r="215" spans="1:32" ht="12.95" customHeight="1">
      <c r="A215" s="27" t="s">
        <v>542</v>
      </c>
      <c r="B215" s="28" t="s">
        <v>543</v>
      </c>
      <c r="C215" s="28" t="s">
        <v>25</v>
      </c>
      <c r="D215" s="29" t="s">
        <v>544</v>
      </c>
      <c r="E215" s="30">
        <f>'[1]ceník 2018'!E212</f>
        <v>104</v>
      </c>
      <c r="F215" s="31">
        <f t="shared" si="15"/>
        <v>104</v>
      </c>
      <c r="G215" s="32" t="s">
        <v>524</v>
      </c>
      <c r="H215" s="33" t="s">
        <v>535</v>
      </c>
      <c r="I215" s="34">
        <v>1</v>
      </c>
      <c r="J215" s="35"/>
      <c r="K215" s="36">
        <f t="shared" si="16"/>
        <v>0</v>
      </c>
      <c r="L215" s="36">
        <f t="shared" si="17"/>
        <v>0</v>
      </c>
      <c r="S215" s="67"/>
    </row>
    <row r="216" spans="1:32" ht="12.95" customHeight="1">
      <c r="A216" s="27" t="s">
        <v>545</v>
      </c>
      <c r="B216" s="28" t="s">
        <v>546</v>
      </c>
      <c r="C216" s="28" t="s">
        <v>25</v>
      </c>
      <c r="D216" s="29" t="s">
        <v>547</v>
      </c>
      <c r="E216" s="30">
        <f>'[1]ceník 2018'!E213</f>
        <v>49</v>
      </c>
      <c r="F216" s="31">
        <f t="shared" si="15"/>
        <v>49</v>
      </c>
      <c r="G216" s="32" t="s">
        <v>524</v>
      </c>
      <c r="H216" s="33">
        <v>50</v>
      </c>
      <c r="I216" s="34">
        <v>1</v>
      </c>
      <c r="J216" s="35"/>
      <c r="K216" s="36">
        <f t="shared" si="16"/>
        <v>0</v>
      </c>
      <c r="L216" s="36">
        <f t="shared" si="17"/>
        <v>0</v>
      </c>
      <c r="M216" s="65"/>
      <c r="S216" s="67"/>
    </row>
    <row r="217" spans="1:32" ht="12.95" customHeight="1">
      <c r="A217" s="27" t="s">
        <v>548</v>
      </c>
      <c r="B217" s="28" t="s">
        <v>549</v>
      </c>
      <c r="C217" s="28" t="s">
        <v>25</v>
      </c>
      <c r="D217" s="29" t="s">
        <v>550</v>
      </c>
      <c r="E217" s="30">
        <f>'[1]ceník 2018'!E214</f>
        <v>33</v>
      </c>
      <c r="F217" s="31">
        <f>E217</f>
        <v>33</v>
      </c>
      <c r="G217" s="32" t="s">
        <v>524</v>
      </c>
      <c r="H217" s="33">
        <v>20</v>
      </c>
      <c r="I217" s="34">
        <v>1</v>
      </c>
      <c r="J217" s="35"/>
      <c r="K217" s="36">
        <f t="shared" si="16"/>
        <v>0</v>
      </c>
      <c r="L217" s="36">
        <f t="shared" si="17"/>
        <v>0</v>
      </c>
      <c r="M217" s="24"/>
    </row>
    <row r="218" spans="1:32" ht="12.95" customHeight="1">
      <c r="A218" s="27" t="s">
        <v>551</v>
      </c>
      <c r="B218" s="28" t="s">
        <v>552</v>
      </c>
      <c r="C218" s="28" t="s">
        <v>25</v>
      </c>
      <c r="D218" s="29" t="s">
        <v>553</v>
      </c>
      <c r="E218" s="30">
        <f>'[1]ceník 2018'!E214</f>
        <v>33</v>
      </c>
      <c r="F218" s="31">
        <f>E218</f>
        <v>33</v>
      </c>
      <c r="G218" s="32" t="s">
        <v>524</v>
      </c>
      <c r="H218" s="33">
        <v>50</v>
      </c>
      <c r="I218" s="34">
        <v>1</v>
      </c>
      <c r="J218" s="35"/>
      <c r="K218" s="36">
        <f t="shared" si="16"/>
        <v>0</v>
      </c>
      <c r="L218" s="36">
        <f t="shared" si="17"/>
        <v>0</v>
      </c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</row>
    <row r="219" spans="1:32" ht="12.95" customHeight="1">
      <c r="A219" s="27" t="s">
        <v>554</v>
      </c>
      <c r="B219" s="28" t="s">
        <v>555</v>
      </c>
      <c r="C219" s="28" t="s">
        <v>25</v>
      </c>
      <c r="D219" s="29" t="s">
        <v>556</v>
      </c>
      <c r="E219" s="30">
        <f>[1]DP!I4</f>
        <v>30</v>
      </c>
      <c r="F219" s="31">
        <f>ROUND(E219*$K$10,2)</f>
        <v>30</v>
      </c>
      <c r="G219" s="32" t="s">
        <v>27</v>
      </c>
      <c r="H219" s="33">
        <v>1</v>
      </c>
      <c r="I219" s="34">
        <v>0.43</v>
      </c>
      <c r="J219" s="35"/>
      <c r="K219" s="36">
        <f t="shared" si="16"/>
        <v>0</v>
      </c>
      <c r="L219" s="36">
        <f t="shared" si="17"/>
        <v>0</v>
      </c>
      <c r="U219" s="113" t="s">
        <v>557</v>
      </c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</row>
    <row r="220" spans="1:32" ht="12.95" customHeight="1">
      <c r="A220" s="27" t="s">
        <v>558</v>
      </c>
      <c r="B220" s="28" t="s">
        <v>555</v>
      </c>
      <c r="C220" s="28" t="s">
        <v>25</v>
      </c>
      <c r="D220" s="29" t="s">
        <v>559</v>
      </c>
      <c r="E220" s="30">
        <f>[1]DPb!I4</f>
        <v>20</v>
      </c>
      <c r="F220" s="31">
        <f>ROUND(E220*$K$10,2)</f>
        <v>20</v>
      </c>
      <c r="G220" s="32" t="s">
        <v>27</v>
      </c>
      <c r="H220" s="33">
        <v>1</v>
      </c>
      <c r="I220" s="34">
        <v>0.09</v>
      </c>
      <c r="J220" s="35"/>
      <c r="K220" s="36">
        <f t="shared" si="16"/>
        <v>0</v>
      </c>
      <c r="L220" s="36">
        <f t="shared" si="17"/>
        <v>0</v>
      </c>
    </row>
    <row r="221" spans="1:32" ht="12.95" customHeight="1">
      <c r="A221" s="27" t="s">
        <v>560</v>
      </c>
      <c r="B221" s="28" t="s">
        <v>561</v>
      </c>
      <c r="C221" s="28" t="s">
        <v>25</v>
      </c>
      <c r="D221" s="29" t="s">
        <v>562</v>
      </c>
      <c r="E221" s="30">
        <f>'[1]Osa M10'!I4</f>
        <v>21.8</v>
      </c>
      <c r="F221" s="31">
        <f t="shared" ref="F221:F284" si="18">ROUND(E221*$K$10,2)</f>
        <v>21.8</v>
      </c>
      <c r="G221" s="32" t="s">
        <v>27</v>
      </c>
      <c r="H221" s="33">
        <v>1</v>
      </c>
      <c r="I221" s="34">
        <v>0.12</v>
      </c>
      <c r="J221" s="35"/>
      <c r="K221" s="36">
        <f t="shared" si="16"/>
        <v>0</v>
      </c>
      <c r="L221" s="36">
        <f t="shared" si="17"/>
        <v>0</v>
      </c>
      <c r="S221" s="66"/>
    </row>
    <row r="222" spans="1:32" ht="12.95" customHeight="1">
      <c r="A222" s="70" t="s">
        <v>563</v>
      </c>
      <c r="B222" s="71" t="s">
        <v>24</v>
      </c>
      <c r="C222" s="72" t="s">
        <v>564</v>
      </c>
      <c r="D222" s="73" t="s">
        <v>565</v>
      </c>
      <c r="E222" s="74">
        <f>'[1]SU Cu'!I4</f>
        <v>90</v>
      </c>
      <c r="F222" s="75">
        <f t="shared" si="18"/>
        <v>90</v>
      </c>
      <c r="G222" s="76" t="s">
        <v>27</v>
      </c>
      <c r="H222" s="77">
        <v>1</v>
      </c>
      <c r="I222" s="78">
        <v>0.14000000000000001</v>
      </c>
      <c r="J222" s="35"/>
      <c r="K222" s="36">
        <f t="shared" si="16"/>
        <v>0</v>
      </c>
      <c r="L222" s="36">
        <f t="shared" si="17"/>
        <v>0</v>
      </c>
      <c r="S222" s="66"/>
    </row>
    <row r="223" spans="1:32" ht="12.95" customHeight="1">
      <c r="A223" s="70" t="s">
        <v>566</v>
      </c>
      <c r="B223" s="71" t="s">
        <v>29</v>
      </c>
      <c r="C223" s="72" t="s">
        <v>564</v>
      </c>
      <c r="D223" s="73" t="s">
        <v>567</v>
      </c>
      <c r="E223" s="74">
        <f>'[1]SUA Cu'!I4</f>
        <v>70</v>
      </c>
      <c r="F223" s="75">
        <f t="shared" si="18"/>
        <v>70</v>
      </c>
      <c r="G223" s="76" t="s">
        <v>27</v>
      </c>
      <c r="H223" s="77">
        <v>1</v>
      </c>
      <c r="I223" s="78">
        <v>0.11</v>
      </c>
      <c r="J223" s="35"/>
      <c r="K223" s="36">
        <f t="shared" si="16"/>
        <v>0</v>
      </c>
      <c r="L223" s="36">
        <f t="shared" si="17"/>
        <v>0</v>
      </c>
      <c r="S223" s="66"/>
    </row>
    <row r="224" spans="1:32" ht="12.95" customHeight="1">
      <c r="A224" s="70" t="s">
        <v>568</v>
      </c>
      <c r="B224" s="71" t="s">
        <v>569</v>
      </c>
      <c r="C224" s="72" t="s">
        <v>564</v>
      </c>
      <c r="D224" s="73" t="s">
        <v>570</v>
      </c>
      <c r="E224" s="74">
        <f>'[1]SUB Cu'!I4</f>
        <v>68</v>
      </c>
      <c r="F224" s="75">
        <f t="shared" si="18"/>
        <v>68</v>
      </c>
      <c r="G224" s="76" t="s">
        <v>27</v>
      </c>
      <c r="H224" s="77">
        <v>1</v>
      </c>
      <c r="I224" s="78">
        <v>0.11</v>
      </c>
      <c r="J224" s="35"/>
      <c r="K224" s="36">
        <f t="shared" si="16"/>
        <v>0</v>
      </c>
      <c r="L224" s="36">
        <f t="shared" si="17"/>
        <v>0</v>
      </c>
      <c r="S224" s="66"/>
    </row>
    <row r="225" spans="1:19" ht="12.95" customHeight="1">
      <c r="A225" s="70" t="s">
        <v>571</v>
      </c>
      <c r="B225" s="71" t="s">
        <v>572</v>
      </c>
      <c r="C225" s="72" t="s">
        <v>564</v>
      </c>
      <c r="D225" s="73" t="s">
        <v>573</v>
      </c>
      <c r="E225" s="74">
        <f>'[1]SS Cu'!I4</f>
        <v>69</v>
      </c>
      <c r="F225" s="75">
        <f t="shared" si="18"/>
        <v>69</v>
      </c>
      <c r="G225" s="76" t="s">
        <v>27</v>
      </c>
      <c r="H225" s="77">
        <v>1</v>
      </c>
      <c r="I225" s="78">
        <v>0.12</v>
      </c>
      <c r="J225" s="35"/>
      <c r="K225" s="36">
        <f t="shared" si="16"/>
        <v>0</v>
      </c>
      <c r="L225" s="36">
        <f t="shared" si="17"/>
        <v>0</v>
      </c>
      <c r="S225" s="66"/>
    </row>
    <row r="226" spans="1:19" ht="12.95" customHeight="1">
      <c r="A226" s="70" t="s">
        <v>574</v>
      </c>
      <c r="B226" s="71" t="s">
        <v>575</v>
      </c>
      <c r="C226" s="72" t="s">
        <v>564</v>
      </c>
      <c r="D226" s="73" t="s">
        <v>576</v>
      </c>
      <c r="E226" s="74">
        <f>'[1]SSp Cu'!I4</f>
        <v>86</v>
      </c>
      <c r="F226" s="75">
        <f t="shared" si="18"/>
        <v>86</v>
      </c>
      <c r="G226" s="76" t="s">
        <v>27</v>
      </c>
      <c r="H226" s="77">
        <v>1</v>
      </c>
      <c r="I226" s="78">
        <v>0.16</v>
      </c>
      <c r="J226" s="35"/>
      <c r="K226" s="36">
        <f t="shared" si="16"/>
        <v>0</v>
      </c>
      <c r="L226" s="36">
        <f t="shared" si="17"/>
        <v>0</v>
      </c>
      <c r="S226" s="66"/>
    </row>
    <row r="227" spans="1:19" ht="12.95" customHeight="1">
      <c r="A227" s="70" t="s">
        <v>577</v>
      </c>
      <c r="B227" s="71" t="s">
        <v>44</v>
      </c>
      <c r="C227" s="72" t="s">
        <v>564</v>
      </c>
      <c r="D227" s="73" t="s">
        <v>578</v>
      </c>
      <c r="E227" s="74">
        <f>'[1]SZa Cu'!I4</f>
        <v>133</v>
      </c>
      <c r="F227" s="75">
        <f t="shared" si="18"/>
        <v>133</v>
      </c>
      <c r="G227" s="76" t="s">
        <v>27</v>
      </c>
      <c r="H227" s="77">
        <v>1</v>
      </c>
      <c r="I227" s="78">
        <v>0.21</v>
      </c>
      <c r="J227" s="35"/>
      <c r="K227" s="36">
        <f t="shared" si="16"/>
        <v>0</v>
      </c>
      <c r="L227" s="36">
        <f t="shared" si="17"/>
        <v>0</v>
      </c>
      <c r="S227" s="66"/>
    </row>
    <row r="228" spans="1:19" ht="12.95" customHeight="1">
      <c r="A228" s="70" t="s">
        <v>579</v>
      </c>
      <c r="B228" s="71" t="s">
        <v>44</v>
      </c>
      <c r="C228" s="72" t="s">
        <v>564</v>
      </c>
      <c r="D228" s="73" t="s">
        <v>580</v>
      </c>
      <c r="E228" s="74">
        <f>'[1]SZc Cu'!I4</f>
        <v>75</v>
      </c>
      <c r="F228" s="75">
        <f t="shared" si="18"/>
        <v>75</v>
      </c>
      <c r="G228" s="76" t="s">
        <v>27</v>
      </c>
      <c r="H228" s="77">
        <v>1</v>
      </c>
      <c r="I228" s="78">
        <v>0.14000000000000001</v>
      </c>
      <c r="J228" s="35"/>
      <c r="K228" s="36">
        <f t="shared" si="16"/>
        <v>0</v>
      </c>
      <c r="L228" s="36">
        <f t="shared" si="17"/>
        <v>0</v>
      </c>
      <c r="S228" s="66"/>
    </row>
    <row r="229" spans="1:19" ht="12.95" customHeight="1">
      <c r="A229" s="70" t="s">
        <v>581</v>
      </c>
      <c r="B229" s="71" t="s">
        <v>582</v>
      </c>
      <c r="C229" s="72" t="s">
        <v>564</v>
      </c>
      <c r="D229" s="73" t="s">
        <v>583</v>
      </c>
      <c r="E229" s="74">
        <f>'[1]SP Cu'!I4</f>
        <v>85</v>
      </c>
      <c r="F229" s="75">
        <f t="shared" si="18"/>
        <v>85</v>
      </c>
      <c r="G229" s="76" t="s">
        <v>27</v>
      </c>
      <c r="H229" s="77">
        <v>1</v>
      </c>
      <c r="I229" s="78">
        <v>0.13400000000000001</v>
      </c>
      <c r="J229" s="35"/>
      <c r="K229" s="36">
        <f t="shared" si="16"/>
        <v>0</v>
      </c>
      <c r="L229" s="36">
        <f t="shared" si="17"/>
        <v>0</v>
      </c>
      <c r="M229" s="69"/>
      <c r="S229" s="66"/>
    </row>
    <row r="230" spans="1:19" ht="12.95" customHeight="1">
      <c r="A230" s="70" t="s">
        <v>584</v>
      </c>
      <c r="B230" s="71" t="s">
        <v>582</v>
      </c>
      <c r="C230" s="72" t="s">
        <v>564</v>
      </c>
      <c r="D230" s="73" t="s">
        <v>585</v>
      </c>
      <c r="E230" s="74">
        <f>'[1]SPb Cu '!I4</f>
        <v>91</v>
      </c>
      <c r="F230" s="75">
        <f t="shared" si="18"/>
        <v>91</v>
      </c>
      <c r="G230" s="76" t="s">
        <v>27</v>
      </c>
      <c r="H230" s="77">
        <v>1</v>
      </c>
      <c r="I230" s="78">
        <v>0.16</v>
      </c>
      <c r="J230" s="35"/>
      <c r="K230" s="36">
        <f t="shared" si="16"/>
        <v>0</v>
      </c>
      <c r="L230" s="36">
        <f t="shared" si="17"/>
        <v>0</v>
      </c>
      <c r="M230" s="69"/>
      <c r="S230" s="66"/>
    </row>
    <row r="231" spans="1:19" ht="12.95" customHeight="1">
      <c r="A231" s="70" t="s">
        <v>586</v>
      </c>
      <c r="B231" s="71" t="s">
        <v>587</v>
      </c>
      <c r="C231" s="72" t="s">
        <v>564</v>
      </c>
      <c r="D231" s="73" t="s">
        <v>588</v>
      </c>
      <c r="E231" s="74">
        <f>'[1]SK Cu'!I4</f>
        <v>156</v>
      </c>
      <c r="F231" s="75">
        <f t="shared" si="18"/>
        <v>156</v>
      </c>
      <c r="G231" s="76" t="s">
        <v>27</v>
      </c>
      <c r="H231" s="77">
        <v>1</v>
      </c>
      <c r="I231" s="78">
        <v>0.24</v>
      </c>
      <c r="J231" s="35"/>
      <c r="K231" s="36">
        <f t="shared" si="16"/>
        <v>0</v>
      </c>
      <c r="L231" s="36">
        <f t="shared" si="17"/>
        <v>0</v>
      </c>
      <c r="M231" s="24"/>
      <c r="S231" s="67"/>
    </row>
    <row r="232" spans="1:19" ht="12.95" customHeight="1">
      <c r="A232" s="70" t="s">
        <v>589</v>
      </c>
      <c r="B232" s="71" t="s">
        <v>590</v>
      </c>
      <c r="C232" s="72" t="s">
        <v>564</v>
      </c>
      <c r="D232" s="73" t="s">
        <v>591</v>
      </c>
      <c r="E232" s="74">
        <f>'[1]SJ1 Cu'!I4</f>
        <v>234</v>
      </c>
      <c r="F232" s="75">
        <f t="shared" si="18"/>
        <v>234</v>
      </c>
      <c r="G232" s="76" t="s">
        <v>27</v>
      </c>
      <c r="H232" s="77">
        <v>1</v>
      </c>
      <c r="I232" s="78">
        <v>0.42</v>
      </c>
      <c r="J232" s="35"/>
      <c r="K232" s="36">
        <f t="shared" si="16"/>
        <v>0</v>
      </c>
      <c r="L232" s="36">
        <f t="shared" si="17"/>
        <v>0</v>
      </c>
      <c r="S232" s="67"/>
    </row>
    <row r="233" spans="1:19" ht="12.95" customHeight="1">
      <c r="A233" s="70" t="s">
        <v>592</v>
      </c>
      <c r="B233" s="71" t="s">
        <v>78</v>
      </c>
      <c r="C233" s="79" t="s">
        <v>564</v>
      </c>
      <c r="D233" s="73" t="s">
        <v>593</v>
      </c>
      <c r="E233" s="74">
        <f>'[1]SJ1b Cu '!I4</f>
        <v>159</v>
      </c>
      <c r="F233" s="75">
        <f t="shared" si="18"/>
        <v>159</v>
      </c>
      <c r="G233" s="76" t="s">
        <v>27</v>
      </c>
      <c r="H233" s="77">
        <v>1</v>
      </c>
      <c r="I233" s="78">
        <v>0.24399999999999999</v>
      </c>
      <c r="J233" s="35"/>
      <c r="K233" s="36">
        <f t="shared" si="16"/>
        <v>0</v>
      </c>
      <c r="L233" s="36">
        <f t="shared" si="17"/>
        <v>0</v>
      </c>
      <c r="Q233" s="52"/>
      <c r="R233" s="53"/>
      <c r="S233" s="67"/>
    </row>
    <row r="234" spans="1:19" ht="12.95" customHeight="1">
      <c r="A234" s="70" t="s">
        <v>594</v>
      </c>
      <c r="B234" s="71" t="s">
        <v>95</v>
      </c>
      <c r="C234" s="71" t="s">
        <v>564</v>
      </c>
      <c r="D234" s="73" t="s">
        <v>595</v>
      </c>
      <c r="E234" s="74">
        <f>'[1]SJ2 Cu'!I4</f>
        <v>253</v>
      </c>
      <c r="F234" s="75">
        <f t="shared" si="18"/>
        <v>253</v>
      </c>
      <c r="G234" s="76" t="s">
        <v>27</v>
      </c>
      <c r="H234" s="77">
        <v>1</v>
      </c>
      <c r="I234" s="78">
        <v>0.45900000000000002</v>
      </c>
      <c r="J234" s="35"/>
      <c r="K234" s="36">
        <f t="shared" si="16"/>
        <v>0</v>
      </c>
      <c r="L234" s="36">
        <f t="shared" si="17"/>
        <v>0</v>
      </c>
      <c r="P234" s="54"/>
    </row>
    <row r="235" spans="1:19" ht="12.95" customHeight="1">
      <c r="A235" s="70" t="s">
        <v>596</v>
      </c>
      <c r="B235" s="71" t="s">
        <v>597</v>
      </c>
      <c r="C235" s="71" t="s">
        <v>564</v>
      </c>
      <c r="D235" s="73" t="s">
        <v>598</v>
      </c>
      <c r="E235" s="74">
        <f>'[1]SJ2b Cu '!I4</f>
        <v>172</v>
      </c>
      <c r="F235" s="75">
        <f t="shared" si="18"/>
        <v>172</v>
      </c>
      <c r="G235" s="76" t="s">
        <v>27</v>
      </c>
      <c r="H235" s="77">
        <v>1</v>
      </c>
      <c r="I235" s="78">
        <v>0.28999999999999998</v>
      </c>
      <c r="J235" s="35"/>
      <c r="K235" s="36">
        <f t="shared" si="16"/>
        <v>0</v>
      </c>
      <c r="L235" s="36">
        <f t="shared" si="17"/>
        <v>0</v>
      </c>
      <c r="N235" s="80"/>
      <c r="O235" s="56"/>
    </row>
    <row r="236" spans="1:19" ht="12.95" customHeight="1">
      <c r="A236" s="70" t="s">
        <v>599</v>
      </c>
      <c r="B236" s="71" t="s">
        <v>600</v>
      </c>
      <c r="C236" s="72" t="s">
        <v>564</v>
      </c>
      <c r="D236" s="73" t="s">
        <v>601</v>
      </c>
      <c r="E236" s="74">
        <f>'[1]SOa Cu'!I4</f>
        <v>180</v>
      </c>
      <c r="F236" s="75">
        <f t="shared" si="18"/>
        <v>180</v>
      </c>
      <c r="G236" s="76" t="s">
        <v>27</v>
      </c>
      <c r="H236" s="77">
        <v>1</v>
      </c>
      <c r="I236" s="78">
        <v>0.308</v>
      </c>
      <c r="J236" s="35"/>
      <c r="K236" s="36">
        <f t="shared" si="16"/>
        <v>0</v>
      </c>
      <c r="L236" s="36">
        <f t="shared" si="17"/>
        <v>0</v>
      </c>
    </row>
    <row r="237" spans="1:19" ht="12.95" customHeight="1">
      <c r="A237" s="70" t="s">
        <v>602</v>
      </c>
      <c r="B237" s="71" t="s">
        <v>600</v>
      </c>
      <c r="C237" s="72" t="s">
        <v>564</v>
      </c>
      <c r="D237" s="73" t="s">
        <v>603</v>
      </c>
      <c r="E237" s="74">
        <f>'[1]SOb Cu'!I4</f>
        <v>101</v>
      </c>
      <c r="F237" s="75">
        <f t="shared" si="18"/>
        <v>101</v>
      </c>
      <c r="G237" s="76" t="s">
        <v>27</v>
      </c>
      <c r="H237" s="77">
        <v>1</v>
      </c>
      <c r="I237" s="78">
        <v>0.17</v>
      </c>
      <c r="J237" s="35"/>
      <c r="K237" s="36">
        <f t="shared" si="16"/>
        <v>0</v>
      </c>
      <c r="L237" s="36">
        <f t="shared" si="17"/>
        <v>0</v>
      </c>
      <c r="S237" s="66"/>
    </row>
    <row r="238" spans="1:19" ht="12.95" customHeight="1">
      <c r="A238" s="70" t="s">
        <v>604</v>
      </c>
      <c r="B238" s="71" t="s">
        <v>600</v>
      </c>
      <c r="C238" s="72" t="s">
        <v>564</v>
      </c>
      <c r="D238" s="73" t="s">
        <v>605</v>
      </c>
      <c r="E238" s="74">
        <f>'[1]SOc Cu'!I4</f>
        <v>95</v>
      </c>
      <c r="F238" s="75">
        <f t="shared" si="18"/>
        <v>95</v>
      </c>
      <c r="G238" s="76" t="s">
        <v>27</v>
      </c>
      <c r="H238" s="77">
        <v>1</v>
      </c>
      <c r="I238" s="78">
        <v>0.16</v>
      </c>
      <c r="J238" s="35"/>
      <c r="K238" s="36">
        <f t="shared" si="16"/>
        <v>0</v>
      </c>
      <c r="L238" s="36">
        <f t="shared" si="17"/>
        <v>0</v>
      </c>
      <c r="S238" s="66"/>
    </row>
    <row r="239" spans="1:19" ht="12.95" customHeight="1">
      <c r="A239" s="70" t="s">
        <v>606</v>
      </c>
      <c r="B239" s="71" t="s">
        <v>607</v>
      </c>
      <c r="C239" s="72" t="s">
        <v>564</v>
      </c>
      <c r="D239" s="73" t="s">
        <v>608</v>
      </c>
      <c r="E239" s="74">
        <f>'[1]ST Cu'!I4</f>
        <v>110</v>
      </c>
      <c r="F239" s="75">
        <f t="shared" si="18"/>
        <v>110</v>
      </c>
      <c r="G239" s="76" t="s">
        <v>27</v>
      </c>
      <c r="H239" s="77">
        <v>1</v>
      </c>
      <c r="I239" s="78">
        <v>0.17</v>
      </c>
      <c r="J239" s="35"/>
      <c r="K239" s="36">
        <f t="shared" si="16"/>
        <v>0</v>
      </c>
      <c r="L239" s="36">
        <f t="shared" si="17"/>
        <v>0</v>
      </c>
      <c r="S239" s="66"/>
    </row>
    <row r="240" spans="1:19" ht="12.95" customHeight="1">
      <c r="A240" s="70" t="s">
        <v>609</v>
      </c>
      <c r="B240" s="71" t="s">
        <v>610</v>
      </c>
      <c r="C240" s="72" t="s">
        <v>564</v>
      </c>
      <c r="D240" s="73" t="s">
        <v>611</v>
      </c>
      <c r="E240" s="74">
        <f>'[1]ST Cu bez'!I4</f>
        <v>90</v>
      </c>
      <c r="F240" s="75">
        <f t="shared" si="18"/>
        <v>90</v>
      </c>
      <c r="G240" s="76" t="s">
        <v>27</v>
      </c>
      <c r="H240" s="77">
        <v>1</v>
      </c>
      <c r="I240" s="78">
        <v>0.15</v>
      </c>
      <c r="J240" s="35"/>
      <c r="K240" s="36">
        <f t="shared" si="16"/>
        <v>0</v>
      </c>
      <c r="L240" s="36">
        <f t="shared" si="17"/>
        <v>0</v>
      </c>
      <c r="S240" s="66"/>
    </row>
    <row r="241" spans="1:24" ht="12.95" customHeight="1">
      <c r="A241" s="70" t="s">
        <v>612</v>
      </c>
      <c r="B241" s="71" t="s">
        <v>613</v>
      </c>
      <c r="C241" s="72" t="s">
        <v>564</v>
      </c>
      <c r="D241" s="73" t="s">
        <v>614</v>
      </c>
      <c r="E241" s="74">
        <f>'[1]páska Cu'!I4</f>
        <v>55</v>
      </c>
      <c r="F241" s="75">
        <f t="shared" si="18"/>
        <v>55</v>
      </c>
      <c r="G241" s="76" t="s">
        <v>116</v>
      </c>
      <c r="H241" s="77">
        <v>1</v>
      </c>
      <c r="I241" s="78">
        <v>6.5000000000000002E-2</v>
      </c>
      <c r="J241" s="35"/>
      <c r="K241" s="36">
        <f t="shared" si="16"/>
        <v>0</v>
      </c>
      <c r="L241" s="36">
        <f t="shared" si="17"/>
        <v>0</v>
      </c>
      <c r="S241" s="66"/>
    </row>
    <row r="242" spans="1:24" ht="12.95" customHeight="1">
      <c r="A242" s="70" t="s">
        <v>615</v>
      </c>
      <c r="B242" s="71" t="s">
        <v>616</v>
      </c>
      <c r="C242" s="72" t="s">
        <v>564</v>
      </c>
      <c r="D242" s="73" t="s">
        <v>617</v>
      </c>
      <c r="E242" s="74">
        <f>'[1]ST 1 Cu'!I4</f>
        <v>159</v>
      </c>
      <c r="F242" s="75">
        <f t="shared" si="18"/>
        <v>159</v>
      </c>
      <c r="G242" s="76" t="s">
        <v>27</v>
      </c>
      <c r="H242" s="77">
        <v>1</v>
      </c>
      <c r="I242" s="78">
        <v>0.24</v>
      </c>
      <c r="J242" s="35"/>
      <c r="K242" s="36">
        <f t="shared" si="16"/>
        <v>0</v>
      </c>
      <c r="L242" s="36">
        <f t="shared" si="17"/>
        <v>0</v>
      </c>
    </row>
    <row r="243" spans="1:24" ht="12.95" customHeight="1">
      <c r="A243" s="70" t="s">
        <v>618</v>
      </c>
      <c r="B243" s="71" t="s">
        <v>619</v>
      </c>
      <c r="C243" s="72" t="s">
        <v>564</v>
      </c>
      <c r="D243" s="73" t="s">
        <v>620</v>
      </c>
      <c r="E243" s="74">
        <f>'[1]ST 2 Cu'!I4</f>
        <v>167</v>
      </c>
      <c r="F243" s="75">
        <f t="shared" si="18"/>
        <v>167</v>
      </c>
      <c r="G243" s="76" t="s">
        <v>27</v>
      </c>
      <c r="H243" s="77">
        <v>1</v>
      </c>
      <c r="I243" s="78">
        <v>0.28999999999999998</v>
      </c>
      <c r="J243" s="35"/>
      <c r="K243" s="36">
        <f t="shared" si="16"/>
        <v>0</v>
      </c>
      <c r="L243" s="36">
        <f t="shared" si="17"/>
        <v>0</v>
      </c>
    </row>
    <row r="244" spans="1:24" ht="12.95" customHeight="1">
      <c r="A244" s="70" t="s">
        <v>621</v>
      </c>
      <c r="B244" s="71" t="s">
        <v>622</v>
      </c>
      <c r="C244" s="72" t="s">
        <v>564</v>
      </c>
      <c r="D244" s="73" t="s">
        <v>623</v>
      </c>
      <c r="E244" s="74">
        <f>'[1]ST 3 Cu'!I4</f>
        <v>179</v>
      </c>
      <c r="F244" s="75">
        <f t="shared" si="18"/>
        <v>179</v>
      </c>
      <c r="G244" s="76" t="s">
        <v>27</v>
      </c>
      <c r="H244" s="77">
        <v>1</v>
      </c>
      <c r="I244" s="78">
        <v>0.31</v>
      </c>
      <c r="J244" s="35"/>
      <c r="K244" s="36">
        <f t="shared" si="16"/>
        <v>0</v>
      </c>
      <c r="L244" s="36">
        <f t="shared" si="17"/>
        <v>0</v>
      </c>
    </row>
    <row r="245" spans="1:24" ht="12.95" customHeight="1">
      <c r="A245" s="70" t="s">
        <v>624</v>
      </c>
      <c r="B245" s="71" t="s">
        <v>625</v>
      </c>
      <c r="C245" s="72" t="s">
        <v>564</v>
      </c>
      <c r="D245" s="73" t="s">
        <v>626</v>
      </c>
      <c r="E245" s="74">
        <f>'[1]ST 4 Cu'!I4</f>
        <v>193</v>
      </c>
      <c r="F245" s="75">
        <f t="shared" si="18"/>
        <v>193</v>
      </c>
      <c r="G245" s="76" t="s">
        <v>27</v>
      </c>
      <c r="H245" s="77">
        <v>1</v>
      </c>
      <c r="I245" s="78">
        <v>0.34</v>
      </c>
      <c r="J245" s="35"/>
      <c r="K245" s="36">
        <f t="shared" si="16"/>
        <v>0</v>
      </c>
      <c r="L245" s="36">
        <f t="shared" si="17"/>
        <v>0</v>
      </c>
    </row>
    <row r="246" spans="1:24" ht="12.95" customHeight="1">
      <c r="A246" s="70" t="s">
        <v>627</v>
      </c>
      <c r="B246" s="71" t="s">
        <v>628</v>
      </c>
      <c r="C246" s="72" t="s">
        <v>564</v>
      </c>
      <c r="D246" s="73" t="s">
        <v>629</v>
      </c>
      <c r="E246" s="74">
        <f>'[1]SR2b Cu'!I4</f>
        <v>141</v>
      </c>
      <c r="F246" s="75">
        <f t="shared" si="18"/>
        <v>141</v>
      </c>
      <c r="G246" s="76" t="s">
        <v>27</v>
      </c>
      <c r="H246" s="77">
        <v>1</v>
      </c>
      <c r="I246" s="78">
        <v>0.22800000000000001</v>
      </c>
      <c r="J246" s="35"/>
      <c r="K246" s="36">
        <f t="shared" si="16"/>
        <v>0</v>
      </c>
      <c r="L246" s="36">
        <f t="shared" si="17"/>
        <v>0</v>
      </c>
      <c r="M246" s="69"/>
      <c r="S246" s="66"/>
    </row>
    <row r="247" spans="1:24" ht="12.95" customHeight="1">
      <c r="A247" s="70" t="s">
        <v>630</v>
      </c>
      <c r="B247" s="71" t="s">
        <v>631</v>
      </c>
      <c r="C247" s="72" t="s">
        <v>564</v>
      </c>
      <c r="D247" s="73" t="s">
        <v>632</v>
      </c>
      <c r="E247" s="74">
        <f>'[1]SR3b Cu'!I4</f>
        <v>147</v>
      </c>
      <c r="F247" s="75">
        <f t="shared" si="18"/>
        <v>147</v>
      </c>
      <c r="G247" s="76" t="s">
        <v>27</v>
      </c>
      <c r="H247" s="77">
        <v>1</v>
      </c>
      <c r="I247" s="78">
        <v>0.23200000000000001</v>
      </c>
      <c r="J247" s="35"/>
      <c r="K247" s="36">
        <f t="shared" si="16"/>
        <v>0</v>
      </c>
      <c r="L247" s="36">
        <f t="shared" si="17"/>
        <v>0</v>
      </c>
      <c r="M247" s="24"/>
      <c r="S247" s="66"/>
    </row>
    <row r="248" spans="1:24" ht="12.95" customHeight="1">
      <c r="A248" s="70" t="s">
        <v>633</v>
      </c>
      <c r="B248" s="71" t="s">
        <v>631</v>
      </c>
      <c r="C248" s="72" t="s">
        <v>564</v>
      </c>
      <c r="D248" s="73" t="s">
        <v>634</v>
      </c>
      <c r="E248" s="74">
        <f>'[1]SR3c Cu'!I4</f>
        <v>150</v>
      </c>
      <c r="F248" s="75">
        <f t="shared" si="18"/>
        <v>150</v>
      </c>
      <c r="G248" s="76" t="s">
        <v>27</v>
      </c>
      <c r="H248" s="77">
        <v>1</v>
      </c>
      <c r="I248" s="78">
        <v>0.17</v>
      </c>
      <c r="J248" s="35"/>
      <c r="K248" s="36">
        <f t="shared" si="16"/>
        <v>0</v>
      </c>
      <c r="L248" s="36">
        <f t="shared" si="17"/>
        <v>0</v>
      </c>
      <c r="S248" s="66"/>
    </row>
    <row r="249" spans="1:24" ht="12.95" customHeight="1">
      <c r="A249" s="70" t="s">
        <v>635</v>
      </c>
      <c r="B249" s="71" t="s">
        <v>636</v>
      </c>
      <c r="C249" s="72" t="s">
        <v>564</v>
      </c>
      <c r="D249" s="73" t="s">
        <v>637</v>
      </c>
      <c r="E249" s="74">
        <f>'[1]PV1a-15 Cu'!I4</f>
        <v>100</v>
      </c>
      <c r="F249" s="75">
        <f t="shared" si="18"/>
        <v>100</v>
      </c>
      <c r="G249" s="76" t="s">
        <v>27</v>
      </c>
      <c r="H249" s="77">
        <v>1</v>
      </c>
      <c r="I249" s="78">
        <v>0.17</v>
      </c>
      <c r="J249" s="35"/>
      <c r="K249" s="36">
        <f t="shared" si="16"/>
        <v>0</v>
      </c>
      <c r="L249" s="36">
        <f t="shared" si="17"/>
        <v>0</v>
      </c>
      <c r="S249" s="66"/>
    </row>
    <row r="250" spans="1:24" ht="12.95" customHeight="1">
      <c r="A250" s="70" t="s">
        <v>638</v>
      </c>
      <c r="B250" s="71" t="s">
        <v>636</v>
      </c>
      <c r="C250" s="72" t="s">
        <v>564</v>
      </c>
      <c r="D250" s="73" t="s">
        <v>639</v>
      </c>
      <c r="E250" s="74">
        <f>'[1]PV1a-20 Cu'!I4</f>
        <v>120</v>
      </c>
      <c r="F250" s="75">
        <f t="shared" si="18"/>
        <v>120</v>
      </c>
      <c r="G250" s="76" t="s">
        <v>27</v>
      </c>
      <c r="H250" s="77">
        <v>1</v>
      </c>
      <c r="I250" s="78">
        <v>0.21</v>
      </c>
      <c r="J250" s="35"/>
      <c r="K250" s="36">
        <f t="shared" si="16"/>
        <v>0</v>
      </c>
      <c r="L250" s="36">
        <f t="shared" si="17"/>
        <v>0</v>
      </c>
      <c r="S250" s="66"/>
    </row>
    <row r="251" spans="1:24" ht="12.95" customHeight="1">
      <c r="A251" s="70" t="s">
        <v>640</v>
      </c>
      <c r="B251" s="71" t="s">
        <v>636</v>
      </c>
      <c r="C251" s="72" t="s">
        <v>564</v>
      </c>
      <c r="D251" s="73" t="s">
        <v>641</v>
      </c>
      <c r="E251" s="74">
        <f>'[1]PV1a-25 Cu'!I4</f>
        <v>140</v>
      </c>
      <c r="F251" s="75">
        <f t="shared" si="18"/>
        <v>140</v>
      </c>
      <c r="G251" s="76" t="s">
        <v>27</v>
      </c>
      <c r="H251" s="77">
        <v>1</v>
      </c>
      <c r="I251" s="78">
        <v>0.25</v>
      </c>
      <c r="J251" s="35"/>
      <c r="K251" s="36">
        <f t="shared" si="16"/>
        <v>0</v>
      </c>
      <c r="L251" s="36">
        <f t="shared" si="17"/>
        <v>0</v>
      </c>
      <c r="S251" s="66"/>
    </row>
    <row r="252" spans="1:24" ht="12.95" customHeight="1">
      <c r="A252" s="70" t="s">
        <v>642</v>
      </c>
      <c r="B252" s="71" t="s">
        <v>214</v>
      </c>
      <c r="C252" s="72" t="s">
        <v>564</v>
      </c>
      <c r="D252" s="73" t="s">
        <v>643</v>
      </c>
      <c r="E252" s="74">
        <f>'[1]PV1a-30 Cu'!I4</f>
        <v>161</v>
      </c>
      <c r="F252" s="75">
        <f t="shared" si="18"/>
        <v>161</v>
      </c>
      <c r="G252" s="76" t="s">
        <v>27</v>
      </c>
      <c r="H252" s="77">
        <v>1</v>
      </c>
      <c r="I252" s="78">
        <v>0.3</v>
      </c>
      <c r="J252" s="35"/>
      <c r="K252" s="36">
        <f t="shared" si="16"/>
        <v>0</v>
      </c>
      <c r="L252" s="36">
        <f t="shared" si="17"/>
        <v>0</v>
      </c>
      <c r="S252" s="66"/>
    </row>
    <row r="253" spans="1:24" ht="12.95" customHeight="1">
      <c r="A253" s="70" t="s">
        <v>644</v>
      </c>
      <c r="B253" s="71" t="s">
        <v>636</v>
      </c>
      <c r="C253" s="72" t="s">
        <v>564</v>
      </c>
      <c r="D253" s="73" t="s">
        <v>645</v>
      </c>
      <c r="E253" s="74">
        <f>'[1]PV1b-15 Cu'!I4</f>
        <v>90</v>
      </c>
      <c r="F253" s="75">
        <f t="shared" si="18"/>
        <v>90</v>
      </c>
      <c r="G253" s="76" t="s">
        <v>27</v>
      </c>
      <c r="H253" s="77">
        <v>1</v>
      </c>
      <c r="I253" s="78">
        <v>0.15</v>
      </c>
      <c r="J253" s="35"/>
      <c r="K253" s="36">
        <f t="shared" si="16"/>
        <v>0</v>
      </c>
      <c r="L253" s="36">
        <f t="shared" si="17"/>
        <v>0</v>
      </c>
      <c r="M253" s="66"/>
      <c r="S253" s="66"/>
    </row>
    <row r="254" spans="1:24" ht="12.95" customHeight="1">
      <c r="A254" s="70" t="s">
        <v>646</v>
      </c>
      <c r="B254" s="71" t="s">
        <v>636</v>
      </c>
      <c r="C254" s="72" t="s">
        <v>564</v>
      </c>
      <c r="D254" s="73" t="s">
        <v>647</v>
      </c>
      <c r="E254" s="74">
        <f>'[1]PV1b-20 Cu'!I4</f>
        <v>110</v>
      </c>
      <c r="F254" s="75">
        <f t="shared" si="18"/>
        <v>110</v>
      </c>
      <c r="G254" s="76" t="s">
        <v>27</v>
      </c>
      <c r="H254" s="77">
        <v>1</v>
      </c>
      <c r="I254" s="78">
        <v>0.19</v>
      </c>
      <c r="J254" s="35"/>
      <c r="K254" s="36">
        <f t="shared" si="16"/>
        <v>0</v>
      </c>
      <c r="L254" s="36">
        <f t="shared" si="17"/>
        <v>0</v>
      </c>
      <c r="M254" s="69"/>
      <c r="S254" s="66"/>
    </row>
    <row r="255" spans="1:24" ht="12.95" customHeight="1">
      <c r="A255" s="70" t="s">
        <v>648</v>
      </c>
      <c r="B255" s="71" t="s">
        <v>636</v>
      </c>
      <c r="C255" s="72" t="s">
        <v>564</v>
      </c>
      <c r="D255" s="73" t="s">
        <v>649</v>
      </c>
      <c r="E255" s="74">
        <f>'[1]PV1b-25 Cu'!I4</f>
        <v>130</v>
      </c>
      <c r="F255" s="75">
        <f t="shared" si="18"/>
        <v>130</v>
      </c>
      <c r="G255" s="76" t="s">
        <v>27</v>
      </c>
      <c r="H255" s="77">
        <v>1</v>
      </c>
      <c r="I255" s="78">
        <v>0.23</v>
      </c>
      <c r="J255" s="35"/>
      <c r="K255" s="36">
        <f t="shared" si="16"/>
        <v>0</v>
      </c>
      <c r="L255" s="36">
        <f t="shared" si="17"/>
        <v>0</v>
      </c>
      <c r="M255" s="65"/>
      <c r="S255" s="66"/>
    </row>
    <row r="256" spans="1:24" ht="12.95" customHeight="1">
      <c r="A256" s="70" t="s">
        <v>650</v>
      </c>
      <c r="B256" s="71" t="s">
        <v>651</v>
      </c>
      <c r="C256" s="72" t="s">
        <v>564</v>
      </c>
      <c r="D256" s="73" t="s">
        <v>652</v>
      </c>
      <c r="E256" s="74">
        <f>'[1]PV1h Cu'!I4</f>
        <v>75</v>
      </c>
      <c r="F256" s="75">
        <f t="shared" si="18"/>
        <v>75</v>
      </c>
      <c r="G256" s="76" t="s">
        <v>27</v>
      </c>
      <c r="H256" s="77">
        <v>1</v>
      </c>
      <c r="I256" s="78">
        <v>0.124</v>
      </c>
      <c r="J256" s="35"/>
      <c r="K256" s="36">
        <f t="shared" si="16"/>
        <v>0</v>
      </c>
      <c r="L256" s="36">
        <f t="shared" si="17"/>
        <v>0</v>
      </c>
      <c r="M256" s="24"/>
      <c r="S256" s="66"/>
      <c r="T256" s="67"/>
      <c r="U256" s="67"/>
      <c r="V256" s="67"/>
      <c r="W256" s="67"/>
      <c r="X256" s="67"/>
    </row>
    <row r="257" spans="1:24" ht="12.95" customHeight="1">
      <c r="A257" s="70" t="s">
        <v>653</v>
      </c>
      <c r="B257" s="71" t="s">
        <v>238</v>
      </c>
      <c r="C257" s="72" t="s">
        <v>564</v>
      </c>
      <c r="D257" s="73" t="s">
        <v>654</v>
      </c>
      <c r="E257" s="74">
        <f>'[1]PV11 Cu'!I4</f>
        <v>220</v>
      </c>
      <c r="F257" s="75">
        <f t="shared" si="18"/>
        <v>220</v>
      </c>
      <c r="G257" s="76" t="s">
        <v>27</v>
      </c>
      <c r="H257" s="77">
        <v>1</v>
      </c>
      <c r="I257" s="78">
        <v>0.41699999999999998</v>
      </c>
      <c r="J257" s="35"/>
      <c r="K257" s="36">
        <f t="shared" si="16"/>
        <v>0</v>
      </c>
      <c r="L257" s="36">
        <f t="shared" si="17"/>
        <v>0</v>
      </c>
      <c r="S257" s="66"/>
      <c r="T257" s="67"/>
      <c r="U257" s="67"/>
      <c r="V257" s="67"/>
      <c r="W257" s="67"/>
      <c r="X257" s="67"/>
    </row>
    <row r="258" spans="1:24" ht="12.95" customHeight="1">
      <c r="A258" s="70" t="s">
        <v>655</v>
      </c>
      <c r="B258" s="71" t="s">
        <v>238</v>
      </c>
      <c r="C258" s="72" t="s">
        <v>564</v>
      </c>
      <c r="D258" s="73" t="s">
        <v>656</v>
      </c>
      <c r="E258" s="74">
        <f>'[1]PV11b Cu'!I4</f>
        <v>87</v>
      </c>
      <c r="F258" s="75">
        <f t="shared" si="18"/>
        <v>87</v>
      </c>
      <c r="G258" s="76" t="s">
        <v>27</v>
      </c>
      <c r="H258" s="77">
        <v>1</v>
      </c>
      <c r="I258" s="78">
        <v>0.2</v>
      </c>
      <c r="J258" s="35"/>
      <c r="K258" s="36">
        <f t="shared" si="16"/>
        <v>0</v>
      </c>
      <c r="L258" s="36">
        <f t="shared" si="17"/>
        <v>0</v>
      </c>
    </row>
    <row r="259" spans="1:24" ht="12.95" customHeight="1">
      <c r="A259" s="70" t="s">
        <v>657</v>
      </c>
      <c r="B259" s="71" t="s">
        <v>238</v>
      </c>
      <c r="C259" s="72" t="s">
        <v>564</v>
      </c>
      <c r="D259" s="73" t="s">
        <v>658</v>
      </c>
      <c r="E259" s="74">
        <f>'[1]PV11c Cu '!I4</f>
        <v>184</v>
      </c>
      <c r="F259" s="75">
        <f t="shared" si="18"/>
        <v>184</v>
      </c>
      <c r="G259" s="76" t="s">
        <v>27</v>
      </c>
      <c r="H259" s="77">
        <v>1</v>
      </c>
      <c r="I259" s="78">
        <v>0.35</v>
      </c>
      <c r="J259" s="35"/>
      <c r="K259" s="36">
        <f t="shared" si="16"/>
        <v>0</v>
      </c>
      <c r="L259" s="36">
        <f t="shared" si="17"/>
        <v>0</v>
      </c>
    </row>
    <row r="260" spans="1:24" ht="12.95" customHeight="1">
      <c r="A260" s="70" t="s">
        <v>659</v>
      </c>
      <c r="B260" s="71" t="s">
        <v>238</v>
      </c>
      <c r="C260" s="72" t="s">
        <v>564</v>
      </c>
      <c r="D260" s="73" t="s">
        <v>660</v>
      </c>
      <c r="E260" s="74">
        <f>'[1]PV11d Cu'!I4</f>
        <v>93</v>
      </c>
      <c r="F260" s="75">
        <f t="shared" si="18"/>
        <v>93</v>
      </c>
      <c r="G260" s="76" t="s">
        <v>27</v>
      </c>
      <c r="H260" s="77">
        <v>1</v>
      </c>
      <c r="I260" s="78">
        <v>0.12</v>
      </c>
      <c r="J260" s="35"/>
      <c r="K260" s="36">
        <f t="shared" si="16"/>
        <v>0</v>
      </c>
      <c r="L260" s="36">
        <f t="shared" si="17"/>
        <v>0</v>
      </c>
      <c r="S260" s="67"/>
    </row>
    <row r="261" spans="1:24" ht="12.95" customHeight="1">
      <c r="A261" s="70" t="s">
        <v>661</v>
      </c>
      <c r="B261" s="71" t="s">
        <v>662</v>
      </c>
      <c r="C261" s="72" t="s">
        <v>564</v>
      </c>
      <c r="D261" s="73" t="s">
        <v>663</v>
      </c>
      <c r="E261" s="74">
        <f>'[1]PV12 Cu'!I4</f>
        <v>195</v>
      </c>
      <c r="F261" s="75">
        <f t="shared" si="18"/>
        <v>195</v>
      </c>
      <c r="G261" s="76" t="s">
        <v>27</v>
      </c>
      <c r="H261" s="77">
        <v>1</v>
      </c>
      <c r="I261" s="78">
        <v>0.27200000000000002</v>
      </c>
      <c r="J261" s="35"/>
      <c r="K261" s="36">
        <f t="shared" si="16"/>
        <v>0</v>
      </c>
      <c r="L261" s="36">
        <f t="shared" si="17"/>
        <v>0</v>
      </c>
      <c r="S261" s="67"/>
    </row>
    <row r="262" spans="1:24" ht="12.95" customHeight="1">
      <c r="A262" s="70" t="s">
        <v>664</v>
      </c>
      <c r="B262" s="71" t="s">
        <v>662</v>
      </c>
      <c r="C262" s="72" t="s">
        <v>564</v>
      </c>
      <c r="D262" s="73" t="s">
        <v>665</v>
      </c>
      <c r="E262" s="74">
        <f>'[1]PV13 Cu'!I4</f>
        <v>210</v>
      </c>
      <c r="F262" s="75">
        <f t="shared" si="18"/>
        <v>210</v>
      </c>
      <c r="G262" s="76" t="s">
        <v>27</v>
      </c>
      <c r="H262" s="77">
        <v>1</v>
      </c>
      <c r="I262" s="78">
        <v>0.32600000000000001</v>
      </c>
      <c r="J262" s="35"/>
      <c r="K262" s="36">
        <f t="shared" si="16"/>
        <v>0</v>
      </c>
      <c r="L262" s="36">
        <f t="shared" si="17"/>
        <v>0</v>
      </c>
      <c r="S262" s="67"/>
    </row>
    <row r="263" spans="1:24" ht="12.95" customHeight="1">
      <c r="A263" s="70" t="s">
        <v>666</v>
      </c>
      <c r="B263" s="71" t="s">
        <v>667</v>
      </c>
      <c r="C263" s="72" t="s">
        <v>564</v>
      </c>
      <c r="D263" s="73" t="s">
        <v>668</v>
      </c>
      <c r="E263" s="74">
        <f>'[1]PV14 Cu'!I4</f>
        <v>210</v>
      </c>
      <c r="F263" s="75">
        <f t="shared" si="18"/>
        <v>210</v>
      </c>
      <c r="G263" s="76" t="s">
        <v>27</v>
      </c>
      <c r="H263" s="77">
        <v>1</v>
      </c>
      <c r="I263" s="78">
        <v>0.28999999999999998</v>
      </c>
      <c r="J263" s="35"/>
      <c r="K263" s="36">
        <f t="shared" si="16"/>
        <v>0</v>
      </c>
      <c r="L263" s="36">
        <f t="shared" si="17"/>
        <v>0</v>
      </c>
      <c r="S263" s="67"/>
    </row>
    <row r="264" spans="1:24" ht="12.95" customHeight="1">
      <c r="A264" s="70" t="s">
        <v>669</v>
      </c>
      <c r="B264" s="71" t="s">
        <v>670</v>
      </c>
      <c r="C264" s="72" t="s">
        <v>564</v>
      </c>
      <c r="D264" s="73" t="s">
        <v>671</v>
      </c>
      <c r="E264" s="74">
        <f>'[1]PV15a Cu'!I4</f>
        <v>127</v>
      </c>
      <c r="F264" s="75">
        <f t="shared" si="18"/>
        <v>127</v>
      </c>
      <c r="G264" s="76" t="s">
        <v>27</v>
      </c>
      <c r="H264" s="77">
        <v>1</v>
      </c>
      <c r="I264" s="78">
        <v>0.28999999999999998</v>
      </c>
      <c r="J264" s="35"/>
      <c r="K264" s="36">
        <f t="shared" si="16"/>
        <v>0</v>
      </c>
      <c r="L264" s="36">
        <f t="shared" si="17"/>
        <v>0</v>
      </c>
      <c r="S264" s="67"/>
    </row>
    <row r="265" spans="1:24" ht="12.95" customHeight="1">
      <c r="A265" s="70" t="s">
        <v>672</v>
      </c>
      <c r="B265" s="71" t="s">
        <v>670</v>
      </c>
      <c r="C265" s="72" t="s">
        <v>564</v>
      </c>
      <c r="D265" s="73" t="s">
        <v>673</v>
      </c>
      <c r="E265" s="74">
        <f>'[1]PV15b Cu'!I4</f>
        <v>191</v>
      </c>
      <c r="F265" s="75">
        <f t="shared" si="18"/>
        <v>191</v>
      </c>
      <c r="G265" s="76" t="s">
        <v>27</v>
      </c>
      <c r="H265" s="77">
        <v>1</v>
      </c>
      <c r="I265" s="78">
        <v>0.38400000000000001</v>
      </c>
      <c r="J265" s="35"/>
      <c r="K265" s="36">
        <f t="shared" si="16"/>
        <v>0</v>
      </c>
      <c r="L265" s="36">
        <f t="shared" si="17"/>
        <v>0</v>
      </c>
      <c r="S265" s="67"/>
    </row>
    <row r="266" spans="1:24" ht="12.95" customHeight="1">
      <c r="A266" s="70" t="s">
        <v>674</v>
      </c>
      <c r="B266" s="71" t="s">
        <v>670</v>
      </c>
      <c r="C266" s="72" t="s">
        <v>564</v>
      </c>
      <c r="D266" s="73" t="s">
        <v>675</v>
      </c>
      <c r="E266" s="74">
        <f>'[1]PV15c Cu'!I4</f>
        <v>173</v>
      </c>
      <c r="F266" s="75">
        <f t="shared" si="18"/>
        <v>173</v>
      </c>
      <c r="G266" s="76" t="s">
        <v>27</v>
      </c>
      <c r="H266" s="77">
        <v>1</v>
      </c>
      <c r="I266" s="78">
        <v>0.33400000000000002</v>
      </c>
      <c r="J266" s="35"/>
      <c r="K266" s="36">
        <f t="shared" si="16"/>
        <v>0</v>
      </c>
      <c r="L266" s="36">
        <f t="shared" si="17"/>
        <v>0</v>
      </c>
      <c r="S266" s="67"/>
    </row>
    <row r="267" spans="1:24" ht="12.95" customHeight="1">
      <c r="A267" s="70" t="s">
        <v>676</v>
      </c>
      <c r="B267" s="71" t="s">
        <v>670</v>
      </c>
      <c r="C267" s="72" t="s">
        <v>564</v>
      </c>
      <c r="D267" s="73" t="s">
        <v>677</v>
      </c>
      <c r="E267" s="74">
        <f>'[1]PV15d Cu'!I4</f>
        <v>183</v>
      </c>
      <c r="F267" s="75">
        <f t="shared" si="18"/>
        <v>183</v>
      </c>
      <c r="G267" s="76" t="s">
        <v>27</v>
      </c>
      <c r="H267" s="77">
        <v>1</v>
      </c>
      <c r="I267" s="78">
        <v>0.28000000000000003</v>
      </c>
      <c r="J267" s="35"/>
      <c r="K267" s="36">
        <f t="shared" si="16"/>
        <v>0</v>
      </c>
      <c r="L267" s="36">
        <f t="shared" si="17"/>
        <v>0</v>
      </c>
      <c r="S267" s="39"/>
    </row>
    <row r="268" spans="1:24" ht="12.95" customHeight="1">
      <c r="A268" s="70" t="s">
        <v>678</v>
      </c>
      <c r="B268" s="71" t="s">
        <v>670</v>
      </c>
      <c r="C268" s="72" t="s">
        <v>564</v>
      </c>
      <c r="D268" s="73" t="s">
        <v>679</v>
      </c>
      <c r="E268" s="74">
        <f>'[1]PV15e Cu'!I4</f>
        <v>218</v>
      </c>
      <c r="F268" s="75">
        <f t="shared" si="18"/>
        <v>218</v>
      </c>
      <c r="G268" s="76" t="s">
        <v>27</v>
      </c>
      <c r="H268" s="77">
        <v>1</v>
      </c>
      <c r="I268" s="78">
        <v>0.36</v>
      </c>
      <c r="J268" s="35"/>
      <c r="K268" s="36">
        <f t="shared" si="16"/>
        <v>0</v>
      </c>
      <c r="L268" s="36">
        <f t="shared" si="17"/>
        <v>0</v>
      </c>
    </row>
    <row r="269" spans="1:24" ht="12.95" customHeight="1">
      <c r="A269" s="70" t="s">
        <v>680</v>
      </c>
      <c r="B269" s="71" t="s">
        <v>681</v>
      </c>
      <c r="C269" s="72" t="s">
        <v>564</v>
      </c>
      <c r="D269" s="73" t="s">
        <v>682</v>
      </c>
      <c r="E269" s="74">
        <f>'[1]PV17 Cu'!I4</f>
        <v>107</v>
      </c>
      <c r="F269" s="75">
        <f t="shared" si="18"/>
        <v>107</v>
      </c>
      <c r="G269" s="76" t="s">
        <v>27</v>
      </c>
      <c r="H269" s="77">
        <v>1</v>
      </c>
      <c r="I269" s="78">
        <v>0.17499999999999999</v>
      </c>
      <c r="J269" s="35"/>
      <c r="K269" s="36">
        <f t="shared" si="16"/>
        <v>0</v>
      </c>
      <c r="L269" s="36">
        <f t="shared" si="17"/>
        <v>0</v>
      </c>
      <c r="M269" s="81"/>
    </row>
    <row r="270" spans="1:24" ht="12.95" customHeight="1">
      <c r="A270" s="70" t="s">
        <v>683</v>
      </c>
      <c r="B270" s="71" t="s">
        <v>681</v>
      </c>
      <c r="C270" s="72" t="s">
        <v>564</v>
      </c>
      <c r="D270" s="73" t="s">
        <v>684</v>
      </c>
      <c r="E270" s="74">
        <f>'[1]PV17p Cu'!I4</f>
        <v>116</v>
      </c>
      <c r="F270" s="75">
        <f t="shared" si="18"/>
        <v>116</v>
      </c>
      <c r="G270" s="76" t="s">
        <v>27</v>
      </c>
      <c r="H270" s="77">
        <v>1</v>
      </c>
      <c r="I270" s="78">
        <v>0.19</v>
      </c>
      <c r="J270" s="35"/>
      <c r="K270" s="36">
        <f t="shared" si="16"/>
        <v>0</v>
      </c>
      <c r="L270" s="36">
        <f t="shared" si="17"/>
        <v>0</v>
      </c>
      <c r="M270" s="24"/>
    </row>
    <row r="271" spans="1:24" ht="12.95" customHeight="1">
      <c r="A271" s="70" t="s">
        <v>685</v>
      </c>
      <c r="B271" s="71" t="s">
        <v>681</v>
      </c>
      <c r="C271" s="72" t="s">
        <v>564</v>
      </c>
      <c r="D271" s="73" t="s">
        <v>686</v>
      </c>
      <c r="E271" s="74">
        <f>'[1]PV17pp Cu'!I4</f>
        <v>128</v>
      </c>
      <c r="F271" s="75">
        <f t="shared" si="18"/>
        <v>128</v>
      </c>
      <c r="G271" s="76" t="s">
        <v>27</v>
      </c>
      <c r="H271" s="77">
        <v>1</v>
      </c>
      <c r="I271" s="78">
        <v>0.20699999999999999</v>
      </c>
      <c r="J271" s="35"/>
      <c r="K271" s="36">
        <f t="shared" ref="K271:K334" si="19">F271*J271</f>
        <v>0</v>
      </c>
      <c r="L271" s="36">
        <f t="shared" ref="L271:L334" si="20">J271*I271</f>
        <v>0</v>
      </c>
      <c r="O271" s="82"/>
    </row>
    <row r="272" spans="1:24" ht="12.95" customHeight="1">
      <c r="A272" s="70" t="s">
        <v>687</v>
      </c>
      <c r="B272" s="71" t="s">
        <v>286</v>
      </c>
      <c r="C272" s="72" t="s">
        <v>564</v>
      </c>
      <c r="D272" s="73" t="s">
        <v>688</v>
      </c>
      <c r="E272" s="74">
        <f>'[1]ceník 2018'!E269</f>
        <v>3.8</v>
      </c>
      <c r="F272" s="75">
        <f t="shared" si="18"/>
        <v>3.8</v>
      </c>
      <c r="G272" s="76" t="s">
        <v>27</v>
      </c>
      <c r="H272" s="77">
        <v>1</v>
      </c>
      <c r="I272" s="78">
        <v>1.2999999999999999E-2</v>
      </c>
      <c r="J272" s="35"/>
      <c r="K272" s="36">
        <f t="shared" si="19"/>
        <v>0</v>
      </c>
      <c r="L272" s="36">
        <f t="shared" si="20"/>
        <v>0</v>
      </c>
    </row>
    <row r="273" spans="1:13" ht="12.95" customHeight="1">
      <c r="A273" s="70" t="s">
        <v>689</v>
      </c>
      <c r="B273" s="71" t="s">
        <v>286</v>
      </c>
      <c r="C273" s="72" t="s">
        <v>564</v>
      </c>
      <c r="D273" s="73" t="s">
        <v>690</v>
      </c>
      <c r="E273" s="74">
        <f>'[1]ceník 2018'!E270</f>
        <v>6</v>
      </c>
      <c r="F273" s="75">
        <f t="shared" si="18"/>
        <v>6</v>
      </c>
      <c r="G273" s="76" t="s">
        <v>27</v>
      </c>
      <c r="H273" s="77">
        <v>1</v>
      </c>
      <c r="I273" s="78">
        <v>0.01</v>
      </c>
      <c r="J273" s="35"/>
      <c r="K273" s="36">
        <f t="shared" si="19"/>
        <v>0</v>
      </c>
      <c r="L273" s="36">
        <f t="shared" si="20"/>
        <v>0</v>
      </c>
    </row>
    <row r="274" spans="1:13" ht="12.95" customHeight="1">
      <c r="A274" s="70" t="s">
        <v>691</v>
      </c>
      <c r="B274" s="71" t="s">
        <v>692</v>
      </c>
      <c r="C274" s="72" t="s">
        <v>564</v>
      </c>
      <c r="D274" s="73" t="s">
        <v>693</v>
      </c>
      <c r="E274" s="74">
        <f>'[1]PV22a Cu'!I4</f>
        <v>99</v>
      </c>
      <c r="F274" s="75">
        <f t="shared" si="18"/>
        <v>99</v>
      </c>
      <c r="G274" s="76" t="s">
        <v>27</v>
      </c>
      <c r="H274" s="77">
        <v>1</v>
      </c>
      <c r="I274" s="78">
        <v>0.22</v>
      </c>
      <c r="J274" s="35"/>
      <c r="K274" s="36">
        <f t="shared" si="19"/>
        <v>0</v>
      </c>
      <c r="L274" s="36">
        <f t="shared" si="20"/>
        <v>0</v>
      </c>
    </row>
    <row r="275" spans="1:13" ht="12.95" customHeight="1">
      <c r="A275" s="70" t="s">
        <v>694</v>
      </c>
      <c r="B275" s="71" t="s">
        <v>692</v>
      </c>
      <c r="C275" s="72" t="s">
        <v>564</v>
      </c>
      <c r="D275" s="73" t="s">
        <v>695</v>
      </c>
      <c r="E275" s="74">
        <f>'[1]PV22ap Cu'!I4</f>
        <v>138</v>
      </c>
      <c r="F275" s="75">
        <f t="shared" si="18"/>
        <v>138</v>
      </c>
      <c r="G275" s="76" t="s">
        <v>27</v>
      </c>
      <c r="H275" s="77">
        <v>1</v>
      </c>
      <c r="I275" s="78">
        <v>0.27300000000000002</v>
      </c>
      <c r="J275" s="35"/>
      <c r="K275" s="36">
        <f t="shared" si="19"/>
        <v>0</v>
      </c>
      <c r="L275" s="36">
        <f t="shared" si="20"/>
        <v>0</v>
      </c>
    </row>
    <row r="276" spans="1:13" ht="12.95" customHeight="1">
      <c r="A276" s="70" t="s">
        <v>696</v>
      </c>
      <c r="B276" s="71" t="s">
        <v>692</v>
      </c>
      <c r="C276" s="72" t="s">
        <v>564</v>
      </c>
      <c r="D276" s="73" t="s">
        <v>697</v>
      </c>
      <c r="E276" s="74">
        <f>'[1]PV22b Cu '!I4</f>
        <v>110</v>
      </c>
      <c r="F276" s="75">
        <f t="shared" si="18"/>
        <v>110</v>
      </c>
      <c r="G276" s="76" t="s">
        <v>27</v>
      </c>
      <c r="H276" s="77">
        <v>1</v>
      </c>
      <c r="I276" s="78">
        <v>0.21199999999999999</v>
      </c>
      <c r="J276" s="35"/>
      <c r="K276" s="36">
        <f t="shared" si="19"/>
        <v>0</v>
      </c>
      <c r="L276" s="36">
        <f t="shared" si="20"/>
        <v>0</v>
      </c>
    </row>
    <row r="277" spans="1:13" ht="12.95" customHeight="1">
      <c r="A277" s="70" t="s">
        <v>698</v>
      </c>
      <c r="B277" s="71" t="s">
        <v>699</v>
      </c>
      <c r="C277" s="72" t="s">
        <v>564</v>
      </c>
      <c r="D277" s="73" t="s">
        <v>700</v>
      </c>
      <c r="E277" s="74">
        <f>'[1]PV23 Cu'!I4</f>
        <v>73</v>
      </c>
      <c r="F277" s="75">
        <f t="shared" si="18"/>
        <v>73</v>
      </c>
      <c r="G277" s="76" t="s">
        <v>27</v>
      </c>
      <c r="H277" s="77">
        <v>1</v>
      </c>
      <c r="I277" s="78">
        <v>0.154</v>
      </c>
      <c r="J277" s="35"/>
      <c r="K277" s="36">
        <f t="shared" si="19"/>
        <v>0</v>
      </c>
      <c r="L277" s="36">
        <f t="shared" si="20"/>
        <v>0</v>
      </c>
    </row>
    <row r="278" spans="1:13" ht="12.95" customHeight="1">
      <c r="A278" s="70" t="s">
        <v>701</v>
      </c>
      <c r="B278" s="71" t="s">
        <v>702</v>
      </c>
      <c r="C278" s="72" t="s">
        <v>564</v>
      </c>
      <c r="D278" s="73" t="s">
        <v>703</v>
      </c>
      <c r="E278" s="74">
        <f>'[1]PV32 Cu'!I4</f>
        <v>138</v>
      </c>
      <c r="F278" s="75">
        <f t="shared" si="18"/>
        <v>138</v>
      </c>
      <c r="G278" s="76" t="s">
        <v>27</v>
      </c>
      <c r="H278" s="77">
        <v>1</v>
      </c>
      <c r="I278" s="78">
        <v>0.187</v>
      </c>
      <c r="J278" s="35"/>
      <c r="K278" s="36">
        <f t="shared" si="19"/>
        <v>0</v>
      </c>
      <c r="L278" s="36">
        <f t="shared" si="20"/>
        <v>0</v>
      </c>
    </row>
    <row r="279" spans="1:13" ht="12.95" customHeight="1">
      <c r="A279" s="70" t="s">
        <v>704</v>
      </c>
      <c r="B279" s="71" t="s">
        <v>636</v>
      </c>
      <c r="C279" s="72" t="s">
        <v>564</v>
      </c>
      <c r="D279" s="73" t="s">
        <v>705</v>
      </c>
      <c r="E279" s="74">
        <f>'[1]PV42 Cu'!I4</f>
        <v>76</v>
      </c>
      <c r="F279" s="75">
        <f t="shared" si="18"/>
        <v>76</v>
      </c>
      <c r="G279" s="76" t="s">
        <v>27</v>
      </c>
      <c r="H279" s="77">
        <v>1</v>
      </c>
      <c r="I279" s="78">
        <v>0.122</v>
      </c>
      <c r="J279" s="35"/>
      <c r="K279" s="36">
        <f t="shared" si="19"/>
        <v>0</v>
      </c>
      <c r="L279" s="36">
        <f t="shared" si="20"/>
        <v>0</v>
      </c>
    </row>
    <row r="280" spans="1:13" ht="12.95" customHeight="1">
      <c r="A280" s="70" t="s">
        <v>706</v>
      </c>
      <c r="B280" s="71" t="s">
        <v>707</v>
      </c>
      <c r="C280" s="72" t="s">
        <v>564</v>
      </c>
      <c r="D280" s="73" t="s">
        <v>708</v>
      </c>
      <c r="E280" s="74">
        <f>'[1]PV44 Cu '!I4</f>
        <v>68</v>
      </c>
      <c r="F280" s="75">
        <f t="shared" si="18"/>
        <v>68</v>
      </c>
      <c r="G280" s="76" t="s">
        <v>27</v>
      </c>
      <c r="H280" s="77">
        <v>1</v>
      </c>
      <c r="I280" s="78">
        <v>0.10199999999999999</v>
      </c>
      <c r="J280" s="35"/>
      <c r="K280" s="36">
        <f t="shared" si="19"/>
        <v>0</v>
      </c>
      <c r="L280" s="36">
        <f t="shared" si="20"/>
        <v>0</v>
      </c>
    </row>
    <row r="281" spans="1:13" ht="12.95" customHeight="1">
      <c r="A281" s="70" t="s">
        <v>709</v>
      </c>
      <c r="B281" s="71" t="s">
        <v>710</v>
      </c>
      <c r="C281" s="72" t="s">
        <v>564</v>
      </c>
      <c r="D281" s="73" t="s">
        <v>711</v>
      </c>
      <c r="E281" s="74">
        <f>'[1]DOUa-15Cu '!I4</f>
        <v>215</v>
      </c>
      <c r="F281" s="75">
        <f t="shared" si="18"/>
        <v>215</v>
      </c>
      <c r="G281" s="76" t="s">
        <v>27</v>
      </c>
      <c r="H281" s="77">
        <v>1</v>
      </c>
      <c r="I281" s="78">
        <v>0.253</v>
      </c>
      <c r="J281" s="35"/>
      <c r="K281" s="36">
        <f t="shared" si="19"/>
        <v>0</v>
      </c>
      <c r="L281" s="36">
        <f t="shared" si="20"/>
        <v>0</v>
      </c>
      <c r="M281" s="68"/>
    </row>
    <row r="282" spans="1:13" ht="12.95" customHeight="1">
      <c r="A282" s="70" t="s">
        <v>712</v>
      </c>
      <c r="B282" s="71" t="s">
        <v>710</v>
      </c>
      <c r="C282" s="72" t="s">
        <v>564</v>
      </c>
      <c r="D282" s="73" t="s">
        <v>713</v>
      </c>
      <c r="E282" s="74">
        <f>'[1]DOUa-20Cu '!I4</f>
        <v>235</v>
      </c>
      <c r="F282" s="75">
        <f t="shared" si="18"/>
        <v>235</v>
      </c>
      <c r="G282" s="76" t="s">
        <v>27</v>
      </c>
      <c r="H282" s="77">
        <v>1</v>
      </c>
      <c r="I282" s="78">
        <v>0.29699999999999999</v>
      </c>
      <c r="J282" s="35"/>
      <c r="K282" s="36">
        <f t="shared" si="19"/>
        <v>0</v>
      </c>
      <c r="L282" s="36">
        <f t="shared" si="20"/>
        <v>0</v>
      </c>
      <c r="M282" s="83"/>
    </row>
    <row r="283" spans="1:13" ht="12.95" customHeight="1">
      <c r="A283" s="70" t="s">
        <v>714</v>
      </c>
      <c r="B283" s="71" t="s">
        <v>710</v>
      </c>
      <c r="C283" s="72" t="s">
        <v>564</v>
      </c>
      <c r="D283" s="73" t="s">
        <v>715</v>
      </c>
      <c r="E283" s="74">
        <f>'[1]DOUa-25Cu '!I4</f>
        <v>255</v>
      </c>
      <c r="F283" s="75">
        <f t="shared" si="18"/>
        <v>255</v>
      </c>
      <c r="G283" s="76" t="s">
        <v>27</v>
      </c>
      <c r="H283" s="77">
        <v>1</v>
      </c>
      <c r="I283" s="78">
        <v>0.33600000000000002</v>
      </c>
      <c r="J283" s="35"/>
      <c r="K283" s="36">
        <f t="shared" si="19"/>
        <v>0</v>
      </c>
      <c r="L283" s="36">
        <f t="shared" si="20"/>
        <v>0</v>
      </c>
      <c r="M283" s="84"/>
    </row>
    <row r="284" spans="1:13" ht="12.95" customHeight="1">
      <c r="A284" s="70" t="s">
        <v>716</v>
      </c>
      <c r="B284" s="71" t="s">
        <v>710</v>
      </c>
      <c r="C284" s="72" t="s">
        <v>564</v>
      </c>
      <c r="D284" s="73" t="s">
        <v>717</v>
      </c>
      <c r="E284" s="74">
        <f>'[1]DUDa-18Cu'!I4</f>
        <v>150</v>
      </c>
      <c r="F284" s="75">
        <f t="shared" si="18"/>
        <v>150</v>
      </c>
      <c r="G284" s="76" t="s">
        <v>27</v>
      </c>
      <c r="H284" s="77">
        <v>1</v>
      </c>
      <c r="I284" s="78">
        <v>0.23</v>
      </c>
      <c r="J284" s="35"/>
      <c r="K284" s="36">
        <f t="shared" si="19"/>
        <v>0</v>
      </c>
      <c r="L284" s="36">
        <f t="shared" si="20"/>
        <v>0</v>
      </c>
      <c r="M284" s="84"/>
    </row>
    <row r="285" spans="1:13" ht="12.95" customHeight="1">
      <c r="A285" s="70" t="s">
        <v>718</v>
      </c>
      <c r="B285" s="71" t="s">
        <v>710</v>
      </c>
      <c r="C285" s="72" t="s">
        <v>564</v>
      </c>
      <c r="D285" s="73" t="s">
        <v>719</v>
      </c>
      <c r="E285" s="74">
        <f>'[1]DUDa-22Cu'!I4</f>
        <v>152</v>
      </c>
      <c r="F285" s="75">
        <f t="shared" ref="F285:F327" si="21">ROUND(E285*$K$10,2)</f>
        <v>152</v>
      </c>
      <c r="G285" s="76" t="s">
        <v>27</v>
      </c>
      <c r="H285" s="77">
        <v>1</v>
      </c>
      <c r="I285" s="78">
        <v>0.23</v>
      </c>
      <c r="J285" s="35"/>
      <c r="K285" s="36">
        <f t="shared" si="19"/>
        <v>0</v>
      </c>
      <c r="L285" s="36">
        <f t="shared" si="20"/>
        <v>0</v>
      </c>
      <c r="M285" s="85"/>
    </row>
    <row r="286" spans="1:13" ht="12.95" customHeight="1">
      <c r="A286" s="70" t="s">
        <v>720</v>
      </c>
      <c r="B286" s="71" t="s">
        <v>710</v>
      </c>
      <c r="C286" s="72" t="s">
        <v>564</v>
      </c>
      <c r="D286" s="73" t="s">
        <v>721</v>
      </c>
      <c r="E286" s="74">
        <f>'[1]DUDa-23Cu'!I4</f>
        <v>205</v>
      </c>
      <c r="F286" s="75">
        <f t="shared" si="21"/>
        <v>205</v>
      </c>
      <c r="G286" s="76" t="s">
        <v>27</v>
      </c>
      <c r="H286" s="77">
        <v>1</v>
      </c>
      <c r="I286" s="78">
        <v>0.24</v>
      </c>
      <c r="J286" s="35"/>
      <c r="K286" s="36">
        <f t="shared" si="19"/>
        <v>0</v>
      </c>
      <c r="L286" s="36">
        <f t="shared" si="20"/>
        <v>0</v>
      </c>
      <c r="M286" s="62"/>
    </row>
    <row r="287" spans="1:13" ht="12.95" customHeight="1">
      <c r="A287" s="70" t="s">
        <v>722</v>
      </c>
      <c r="B287" s="71" t="s">
        <v>710</v>
      </c>
      <c r="C287" s="72" t="s">
        <v>564</v>
      </c>
      <c r="D287" s="73" t="s">
        <v>723</v>
      </c>
      <c r="E287" s="74">
        <f>'[1]DUDa-27Cu'!I4</f>
        <v>207</v>
      </c>
      <c r="F287" s="75">
        <f t="shared" si="21"/>
        <v>207</v>
      </c>
      <c r="G287" s="76" t="s">
        <v>27</v>
      </c>
      <c r="H287" s="77">
        <v>1</v>
      </c>
      <c r="I287" s="78">
        <v>0.25</v>
      </c>
      <c r="J287" s="35"/>
      <c r="K287" s="36">
        <f t="shared" si="19"/>
        <v>0</v>
      </c>
      <c r="L287" s="36">
        <f t="shared" si="20"/>
        <v>0</v>
      </c>
    </row>
    <row r="288" spans="1:13" ht="12.95" customHeight="1">
      <c r="A288" s="70" t="s">
        <v>724</v>
      </c>
      <c r="B288" s="71" t="s">
        <v>725</v>
      </c>
      <c r="C288" s="72" t="s">
        <v>564</v>
      </c>
      <c r="D288" s="73" t="s">
        <v>726</v>
      </c>
      <c r="E288" s="74">
        <f>'[1]DUDb Cu '!I4</f>
        <v>180</v>
      </c>
      <c r="F288" s="75">
        <f t="shared" si="21"/>
        <v>180</v>
      </c>
      <c r="G288" s="76" t="s">
        <v>27</v>
      </c>
      <c r="H288" s="77">
        <v>1</v>
      </c>
      <c r="I288" s="78">
        <v>0.27200000000000002</v>
      </c>
      <c r="J288" s="35"/>
      <c r="K288" s="36">
        <f t="shared" si="19"/>
        <v>0</v>
      </c>
      <c r="L288" s="36">
        <f t="shared" si="20"/>
        <v>0</v>
      </c>
    </row>
    <row r="289" spans="1:12" ht="12.95" customHeight="1">
      <c r="A289" s="70" t="s">
        <v>727</v>
      </c>
      <c r="B289" s="71" t="s">
        <v>728</v>
      </c>
      <c r="C289" s="72" t="s">
        <v>564</v>
      </c>
      <c r="D289" s="73" t="s">
        <v>729</v>
      </c>
      <c r="E289" s="74">
        <f>'[1]DUZ Cu'!I4</f>
        <v>177</v>
      </c>
      <c r="F289" s="75">
        <f t="shared" si="21"/>
        <v>177</v>
      </c>
      <c r="G289" s="76" t="s">
        <v>27</v>
      </c>
      <c r="H289" s="77">
        <v>1</v>
      </c>
      <c r="I289" s="78">
        <v>0.251</v>
      </c>
      <c r="J289" s="35"/>
      <c r="K289" s="36">
        <f t="shared" si="19"/>
        <v>0</v>
      </c>
      <c r="L289" s="36">
        <f t="shared" si="20"/>
        <v>0</v>
      </c>
    </row>
    <row r="290" spans="1:12" ht="12.95" customHeight="1">
      <c r="A290" s="70" t="s">
        <v>730</v>
      </c>
      <c r="B290" s="71" t="s">
        <v>731</v>
      </c>
      <c r="C290" s="72" t="s">
        <v>564</v>
      </c>
      <c r="D290" s="73" t="s">
        <v>732</v>
      </c>
      <c r="E290" s="74">
        <f>'[1]DJT Cu'!I4</f>
        <v>160</v>
      </c>
      <c r="F290" s="75">
        <f t="shared" si="21"/>
        <v>160</v>
      </c>
      <c r="G290" s="76" t="s">
        <v>27</v>
      </c>
      <c r="H290" s="77">
        <v>1</v>
      </c>
      <c r="I290" s="78">
        <v>0.27600000000000002</v>
      </c>
      <c r="J290" s="35"/>
      <c r="K290" s="36">
        <f t="shared" si="19"/>
        <v>0</v>
      </c>
      <c r="L290" s="36">
        <f t="shared" si="20"/>
        <v>0</v>
      </c>
    </row>
    <row r="291" spans="1:12" ht="12.95" customHeight="1">
      <c r="A291" s="70" t="s">
        <v>733</v>
      </c>
      <c r="B291" s="71" t="s">
        <v>734</v>
      </c>
      <c r="C291" s="72" t="s">
        <v>564</v>
      </c>
      <c r="D291" s="73" t="s">
        <v>735</v>
      </c>
      <c r="E291" s="74">
        <f>'[1]DJD Cu '!I4</f>
        <v>142</v>
      </c>
      <c r="F291" s="75">
        <f t="shared" si="21"/>
        <v>142</v>
      </c>
      <c r="G291" s="76" t="s">
        <v>27</v>
      </c>
      <c r="H291" s="77">
        <v>1</v>
      </c>
      <c r="I291" s="78">
        <v>0.23799999999999999</v>
      </c>
      <c r="J291" s="35"/>
      <c r="K291" s="36">
        <f t="shared" si="19"/>
        <v>0</v>
      </c>
      <c r="L291" s="36">
        <f t="shared" si="20"/>
        <v>0</v>
      </c>
    </row>
    <row r="292" spans="1:12" ht="12.95" customHeight="1">
      <c r="A292" s="70" t="s">
        <v>736</v>
      </c>
      <c r="B292" s="71" t="s">
        <v>734</v>
      </c>
      <c r="C292" s="72" t="s">
        <v>564</v>
      </c>
      <c r="D292" s="73" t="s">
        <v>737</v>
      </c>
      <c r="E292" s="74">
        <f>'[1]DJDp Cu '!I4</f>
        <v>148</v>
      </c>
      <c r="F292" s="75">
        <f t="shared" si="21"/>
        <v>148</v>
      </c>
      <c r="G292" s="76" t="s">
        <v>27</v>
      </c>
      <c r="H292" s="77">
        <v>1</v>
      </c>
      <c r="I292" s="78">
        <v>0.26</v>
      </c>
      <c r="J292" s="35"/>
      <c r="K292" s="36">
        <f t="shared" si="19"/>
        <v>0</v>
      </c>
      <c r="L292" s="36">
        <f t="shared" si="20"/>
        <v>0</v>
      </c>
    </row>
    <row r="293" spans="1:12" ht="12.95" customHeight="1">
      <c r="A293" s="70" t="s">
        <v>738</v>
      </c>
      <c r="B293" s="71" t="s">
        <v>734</v>
      </c>
      <c r="C293" s="72" t="s">
        <v>564</v>
      </c>
      <c r="D293" s="73" t="s">
        <v>739</v>
      </c>
      <c r="E293" s="74">
        <f>'[1]DJDpp Cu'!I4</f>
        <v>159</v>
      </c>
      <c r="F293" s="75">
        <f t="shared" si="21"/>
        <v>159</v>
      </c>
      <c r="G293" s="76" t="s">
        <v>27</v>
      </c>
      <c r="H293" s="77">
        <v>1</v>
      </c>
      <c r="I293" s="78">
        <v>0.27</v>
      </c>
      <c r="J293" s="35"/>
      <c r="K293" s="36">
        <f t="shared" si="19"/>
        <v>0</v>
      </c>
      <c r="L293" s="36">
        <f t="shared" si="20"/>
        <v>0</v>
      </c>
    </row>
    <row r="294" spans="1:12" ht="12.95" customHeight="1">
      <c r="A294" s="70" t="s">
        <v>740</v>
      </c>
      <c r="B294" s="71" t="s">
        <v>734</v>
      </c>
      <c r="C294" s="72" t="s">
        <v>564</v>
      </c>
      <c r="D294" s="73" t="s">
        <v>741</v>
      </c>
      <c r="E294" s="74">
        <f>'[1]DJDh Cu'!I4</f>
        <v>68</v>
      </c>
      <c r="F294" s="75">
        <f t="shared" si="21"/>
        <v>68</v>
      </c>
      <c r="G294" s="76" t="s">
        <v>27</v>
      </c>
      <c r="H294" s="77">
        <v>1</v>
      </c>
      <c r="I294" s="78">
        <v>0.13</v>
      </c>
      <c r="J294" s="35"/>
      <c r="K294" s="36">
        <f t="shared" si="19"/>
        <v>0</v>
      </c>
      <c r="L294" s="36">
        <f t="shared" si="20"/>
        <v>0</v>
      </c>
    </row>
    <row r="295" spans="1:12" ht="12.95" customHeight="1">
      <c r="A295" s="70" t="s">
        <v>742</v>
      </c>
      <c r="B295" s="71" t="s">
        <v>734</v>
      </c>
      <c r="C295" s="72" t="s">
        <v>564</v>
      </c>
      <c r="D295" s="73" t="s">
        <v>743</v>
      </c>
      <c r="E295" s="74">
        <f>[1]DJDbCu!I4</f>
        <v>80</v>
      </c>
      <c r="F295" s="75">
        <f t="shared" si="21"/>
        <v>80</v>
      </c>
      <c r="G295" s="76" t="s">
        <v>27</v>
      </c>
      <c r="H295" s="77">
        <v>1</v>
      </c>
      <c r="I295" s="78">
        <v>0.15</v>
      </c>
      <c r="J295" s="35"/>
      <c r="K295" s="36">
        <f t="shared" si="19"/>
        <v>0</v>
      </c>
      <c r="L295" s="36">
        <f t="shared" si="20"/>
        <v>0</v>
      </c>
    </row>
    <row r="296" spans="1:12" ht="12.95" customHeight="1">
      <c r="A296" s="70" t="s">
        <v>744</v>
      </c>
      <c r="B296" s="71" t="s">
        <v>734</v>
      </c>
      <c r="C296" s="72" t="s">
        <v>564</v>
      </c>
      <c r="D296" s="73" t="s">
        <v>745</v>
      </c>
      <c r="E296" s="74">
        <f>'[1]DJDbp Cu'!I4</f>
        <v>86</v>
      </c>
      <c r="F296" s="75">
        <f t="shared" si="21"/>
        <v>86</v>
      </c>
      <c r="G296" s="76" t="s">
        <v>27</v>
      </c>
      <c r="H296" s="77">
        <v>1</v>
      </c>
      <c r="I296" s="78">
        <v>0.16</v>
      </c>
      <c r="J296" s="35"/>
      <c r="K296" s="36">
        <f t="shared" si="19"/>
        <v>0</v>
      </c>
      <c r="L296" s="36">
        <f t="shared" si="20"/>
        <v>0</v>
      </c>
    </row>
    <row r="297" spans="1:12" ht="12.95" customHeight="1">
      <c r="A297" s="70" t="s">
        <v>746</v>
      </c>
      <c r="B297" s="71" t="s">
        <v>734</v>
      </c>
      <c r="C297" s="72" t="s">
        <v>564</v>
      </c>
      <c r="D297" s="73" t="s">
        <v>747</v>
      </c>
      <c r="E297" s="74">
        <f>'[1]DJDbpp Cu'!I4</f>
        <v>92</v>
      </c>
      <c r="F297" s="75">
        <f t="shared" si="21"/>
        <v>92</v>
      </c>
      <c r="G297" s="76" t="s">
        <v>27</v>
      </c>
      <c r="H297" s="77">
        <v>1</v>
      </c>
      <c r="I297" s="78">
        <v>0.17399999999999999</v>
      </c>
      <c r="J297" s="35"/>
      <c r="K297" s="36">
        <f t="shared" si="19"/>
        <v>0</v>
      </c>
      <c r="L297" s="36">
        <f t="shared" si="20"/>
        <v>0</v>
      </c>
    </row>
    <row r="298" spans="1:12" ht="12.95" customHeight="1">
      <c r="A298" s="70" t="s">
        <v>748</v>
      </c>
      <c r="B298" s="71" t="s">
        <v>749</v>
      </c>
      <c r="C298" s="72" t="s">
        <v>564</v>
      </c>
      <c r="D298" s="73" t="s">
        <v>750</v>
      </c>
      <c r="E298" s="74">
        <f>'[1]DJZ Cu '!I4</f>
        <v>160</v>
      </c>
      <c r="F298" s="75">
        <f t="shared" si="21"/>
        <v>160</v>
      </c>
      <c r="G298" s="76" t="s">
        <v>27</v>
      </c>
      <c r="H298" s="77">
        <v>1</v>
      </c>
      <c r="I298" s="78">
        <v>0.248</v>
      </c>
      <c r="J298" s="35"/>
      <c r="K298" s="36">
        <f t="shared" si="19"/>
        <v>0</v>
      </c>
      <c r="L298" s="36">
        <f t="shared" si="20"/>
        <v>0</v>
      </c>
    </row>
    <row r="299" spans="1:12" ht="12.95" customHeight="1">
      <c r="A299" s="70" t="s">
        <v>751</v>
      </c>
      <c r="B299" s="71" t="s">
        <v>752</v>
      </c>
      <c r="C299" s="72" t="s">
        <v>564</v>
      </c>
      <c r="D299" s="73" t="s">
        <v>753</v>
      </c>
      <c r="E299" s="74">
        <f>'[1]OSH Cu'!I4</f>
        <v>160</v>
      </c>
      <c r="F299" s="75">
        <f t="shared" si="21"/>
        <v>160</v>
      </c>
      <c r="G299" s="76" t="s">
        <v>27</v>
      </c>
      <c r="H299" s="77">
        <v>1</v>
      </c>
      <c r="I299" s="78">
        <v>0.17399999999999999</v>
      </c>
      <c r="J299" s="35"/>
      <c r="K299" s="36">
        <f t="shared" si="19"/>
        <v>0</v>
      </c>
      <c r="L299" s="36">
        <f t="shared" si="20"/>
        <v>0</v>
      </c>
    </row>
    <row r="300" spans="1:12" ht="12.95" customHeight="1">
      <c r="A300" s="70" t="s">
        <v>754</v>
      </c>
      <c r="B300" s="71" t="s">
        <v>755</v>
      </c>
      <c r="C300" s="72" t="s">
        <v>564</v>
      </c>
      <c r="D300" s="73" t="s">
        <v>756</v>
      </c>
      <c r="E300" s="74">
        <f>'[1]OSD Cu'!I4</f>
        <v>130</v>
      </c>
      <c r="F300" s="75">
        <f t="shared" si="21"/>
        <v>130</v>
      </c>
      <c r="G300" s="76" t="s">
        <v>27</v>
      </c>
      <c r="H300" s="77">
        <v>1</v>
      </c>
      <c r="I300" s="78">
        <v>0.219</v>
      </c>
      <c r="J300" s="35"/>
      <c r="K300" s="36">
        <f t="shared" si="19"/>
        <v>0</v>
      </c>
      <c r="L300" s="36">
        <f t="shared" si="20"/>
        <v>0</v>
      </c>
    </row>
    <row r="301" spans="1:12" ht="12.95" customHeight="1">
      <c r="A301" s="70" t="s">
        <v>757</v>
      </c>
      <c r="B301" s="71" t="s">
        <v>758</v>
      </c>
      <c r="C301" s="72" t="s">
        <v>564</v>
      </c>
      <c r="D301" s="73" t="s">
        <v>759</v>
      </c>
      <c r="E301" s="74">
        <f>'[1]OU1,7 Cu'!I4</f>
        <v>780</v>
      </c>
      <c r="F301" s="75">
        <f t="shared" si="21"/>
        <v>780</v>
      </c>
      <c r="G301" s="76" t="s">
        <v>27</v>
      </c>
      <c r="H301" s="77">
        <v>1</v>
      </c>
      <c r="I301" s="78">
        <v>1.67</v>
      </c>
      <c r="J301" s="35"/>
      <c r="K301" s="36">
        <f t="shared" si="19"/>
        <v>0</v>
      </c>
      <c r="L301" s="36">
        <f t="shared" si="20"/>
        <v>0</v>
      </c>
    </row>
    <row r="302" spans="1:12" ht="12.95" customHeight="1">
      <c r="A302" s="70" t="s">
        <v>760</v>
      </c>
      <c r="B302" s="71" t="s">
        <v>429</v>
      </c>
      <c r="C302" s="72" t="s">
        <v>564</v>
      </c>
      <c r="D302" s="73" t="s">
        <v>761</v>
      </c>
      <c r="E302" s="74">
        <f>'[1]OT1,7 Cu'!I4</f>
        <v>415</v>
      </c>
      <c r="F302" s="75">
        <f t="shared" si="21"/>
        <v>415</v>
      </c>
      <c r="G302" s="76" t="s">
        <v>27</v>
      </c>
      <c r="H302" s="77">
        <v>1</v>
      </c>
      <c r="I302" s="78">
        <v>0.91</v>
      </c>
      <c r="J302" s="35"/>
      <c r="K302" s="36">
        <f t="shared" si="19"/>
        <v>0</v>
      </c>
      <c r="L302" s="36">
        <f t="shared" si="20"/>
        <v>0</v>
      </c>
    </row>
    <row r="303" spans="1:12" ht="12.95" customHeight="1">
      <c r="A303" s="70" t="s">
        <v>762</v>
      </c>
      <c r="B303" s="71" t="s">
        <v>763</v>
      </c>
      <c r="C303" s="72" t="s">
        <v>564</v>
      </c>
      <c r="D303" s="73" t="s">
        <v>764</v>
      </c>
      <c r="E303" s="74">
        <f>'[1]JR1,0 Cu'!I4</f>
        <v>850</v>
      </c>
      <c r="F303" s="86">
        <f t="shared" si="21"/>
        <v>850</v>
      </c>
      <c r="G303" s="76" t="s">
        <v>27</v>
      </c>
      <c r="H303" s="77">
        <v>1</v>
      </c>
      <c r="I303" s="78">
        <v>2.2599999999999998</v>
      </c>
      <c r="J303" s="35"/>
      <c r="K303" s="36">
        <f t="shared" si="19"/>
        <v>0</v>
      </c>
      <c r="L303" s="36">
        <f t="shared" si="20"/>
        <v>0</v>
      </c>
    </row>
    <row r="304" spans="1:12" ht="12.95" customHeight="1">
      <c r="A304" s="70" t="s">
        <v>765</v>
      </c>
      <c r="B304" s="71" t="s">
        <v>763</v>
      </c>
      <c r="C304" s="72" t="s">
        <v>564</v>
      </c>
      <c r="D304" s="73" t="s">
        <v>766</v>
      </c>
      <c r="E304" s="74">
        <f>'[1]JR1,5 Cu '!I4</f>
        <v>1787</v>
      </c>
      <c r="F304" s="86">
        <f t="shared" si="21"/>
        <v>1787</v>
      </c>
      <c r="G304" s="76" t="s">
        <v>27</v>
      </c>
      <c r="H304" s="77">
        <v>1</v>
      </c>
      <c r="I304" s="78">
        <v>3.38</v>
      </c>
      <c r="J304" s="35"/>
      <c r="K304" s="36">
        <f t="shared" si="19"/>
        <v>0</v>
      </c>
      <c r="L304" s="36">
        <f t="shared" si="20"/>
        <v>0</v>
      </c>
    </row>
    <row r="305" spans="1:12" ht="12.95" customHeight="1">
      <c r="A305" s="70" t="s">
        <v>767</v>
      </c>
      <c r="B305" s="71" t="s">
        <v>763</v>
      </c>
      <c r="C305" s="72" t="s">
        <v>564</v>
      </c>
      <c r="D305" s="73" t="s">
        <v>768</v>
      </c>
      <c r="E305" s="74">
        <f>'[1]JR2,0 Cu '!I4</f>
        <v>2042</v>
      </c>
      <c r="F305" s="86">
        <f t="shared" si="21"/>
        <v>2042</v>
      </c>
      <c r="G305" s="76" t="s">
        <v>27</v>
      </c>
      <c r="H305" s="77">
        <v>1</v>
      </c>
      <c r="I305" s="78">
        <v>4.51</v>
      </c>
      <c r="J305" s="35"/>
      <c r="K305" s="36">
        <f t="shared" si="19"/>
        <v>0</v>
      </c>
      <c r="L305" s="36">
        <f t="shared" si="20"/>
        <v>0</v>
      </c>
    </row>
    <row r="306" spans="1:12" ht="12.95" customHeight="1">
      <c r="A306" s="70" t="s">
        <v>769</v>
      </c>
      <c r="B306" s="71" t="s">
        <v>763</v>
      </c>
      <c r="C306" s="72" t="s">
        <v>564</v>
      </c>
      <c r="D306" s="73" t="s">
        <v>770</v>
      </c>
      <c r="E306" s="74">
        <f>'[1]JR3,0 Cu'!I4</f>
        <v>3547</v>
      </c>
      <c r="F306" s="86">
        <f t="shared" si="21"/>
        <v>3547</v>
      </c>
      <c r="G306" s="76" t="s">
        <v>27</v>
      </c>
      <c r="H306" s="77">
        <v>1</v>
      </c>
      <c r="I306" s="78">
        <v>6.76</v>
      </c>
      <c r="J306" s="35"/>
      <c r="K306" s="36">
        <f t="shared" si="19"/>
        <v>0</v>
      </c>
      <c r="L306" s="36">
        <f t="shared" si="20"/>
        <v>0</v>
      </c>
    </row>
    <row r="307" spans="1:12" ht="12.95" customHeight="1">
      <c r="A307" s="70" t="s">
        <v>771</v>
      </c>
      <c r="B307" s="71" t="s">
        <v>763</v>
      </c>
      <c r="C307" s="72" t="s">
        <v>564</v>
      </c>
      <c r="D307" s="73" t="s">
        <v>772</v>
      </c>
      <c r="E307" s="74">
        <f>'[1]JR4,0 Cu'!I4</f>
        <v>4057</v>
      </c>
      <c r="F307" s="86">
        <f t="shared" si="21"/>
        <v>4057</v>
      </c>
      <c r="G307" s="76" t="s">
        <v>27</v>
      </c>
      <c r="H307" s="77">
        <v>1</v>
      </c>
      <c r="I307" s="78">
        <v>9.1</v>
      </c>
      <c r="J307" s="35"/>
      <c r="K307" s="36">
        <f t="shared" si="19"/>
        <v>0</v>
      </c>
      <c r="L307" s="36">
        <f t="shared" si="20"/>
        <v>0</v>
      </c>
    </row>
    <row r="308" spans="1:12" ht="12.95" customHeight="1">
      <c r="A308" s="70" t="s">
        <v>773</v>
      </c>
      <c r="B308" s="71" t="s">
        <v>774</v>
      </c>
      <c r="C308" s="71" t="s">
        <v>564</v>
      </c>
      <c r="D308" s="73" t="s">
        <v>775</v>
      </c>
      <c r="E308" s="74">
        <f>'[1]JK1,0 Cu '!I4</f>
        <v>1100</v>
      </c>
      <c r="F308" s="86">
        <f t="shared" si="21"/>
        <v>1100</v>
      </c>
      <c r="G308" s="76" t="s">
        <v>27</v>
      </c>
      <c r="H308" s="77">
        <v>1</v>
      </c>
      <c r="I308" s="78">
        <v>2.2599999999999998</v>
      </c>
      <c r="J308" s="35"/>
      <c r="K308" s="36">
        <f t="shared" si="19"/>
        <v>0</v>
      </c>
      <c r="L308" s="36">
        <f t="shared" si="20"/>
        <v>0</v>
      </c>
    </row>
    <row r="309" spans="1:12" ht="12.95" customHeight="1">
      <c r="A309" s="70" t="s">
        <v>776</v>
      </c>
      <c r="B309" s="71" t="s">
        <v>774</v>
      </c>
      <c r="C309" s="72" t="s">
        <v>564</v>
      </c>
      <c r="D309" s="73" t="s">
        <v>777</v>
      </c>
      <c r="E309" s="74">
        <f>'[1]JK1,5 Cu'!I4</f>
        <v>1850</v>
      </c>
      <c r="F309" s="86">
        <f t="shared" si="21"/>
        <v>1850</v>
      </c>
      <c r="G309" s="76" t="s">
        <v>27</v>
      </c>
      <c r="H309" s="77">
        <v>1</v>
      </c>
      <c r="I309" s="78">
        <v>3.38</v>
      </c>
      <c r="J309" s="35"/>
      <c r="K309" s="36">
        <f t="shared" si="19"/>
        <v>0</v>
      </c>
      <c r="L309" s="36">
        <f t="shared" si="20"/>
        <v>0</v>
      </c>
    </row>
    <row r="310" spans="1:12" ht="12.95" customHeight="1">
      <c r="A310" s="70" t="s">
        <v>778</v>
      </c>
      <c r="B310" s="71" t="s">
        <v>774</v>
      </c>
      <c r="C310" s="72" t="s">
        <v>564</v>
      </c>
      <c r="D310" s="73" t="s">
        <v>779</v>
      </c>
      <c r="E310" s="74">
        <f>'[1]JK2,0 Cu '!I4</f>
        <v>2120</v>
      </c>
      <c r="F310" s="86">
        <f t="shared" si="21"/>
        <v>2120</v>
      </c>
      <c r="G310" s="76" t="s">
        <v>27</v>
      </c>
      <c r="H310" s="77">
        <v>1</v>
      </c>
      <c r="I310" s="78">
        <v>4.51</v>
      </c>
      <c r="J310" s="35"/>
      <c r="K310" s="36">
        <f t="shared" si="19"/>
        <v>0</v>
      </c>
      <c r="L310" s="36">
        <f t="shared" si="20"/>
        <v>0</v>
      </c>
    </row>
    <row r="311" spans="1:12" ht="12.95" customHeight="1">
      <c r="A311" s="70" t="s">
        <v>780</v>
      </c>
      <c r="B311" s="71" t="s">
        <v>486</v>
      </c>
      <c r="C311" s="72" t="s">
        <v>564</v>
      </c>
      <c r="D311" s="73" t="s">
        <v>781</v>
      </c>
      <c r="E311" s="74">
        <f>'[1]ZT1,0 Cu '!I4</f>
        <v>2020</v>
      </c>
      <c r="F311" s="86">
        <f t="shared" si="21"/>
        <v>2020</v>
      </c>
      <c r="G311" s="76" t="s">
        <v>27</v>
      </c>
      <c r="H311" s="77">
        <v>1</v>
      </c>
      <c r="I311" s="78">
        <v>4.26</v>
      </c>
      <c r="J311" s="35"/>
      <c r="K311" s="36">
        <f t="shared" si="19"/>
        <v>0</v>
      </c>
      <c r="L311" s="36">
        <f t="shared" si="20"/>
        <v>0</v>
      </c>
    </row>
    <row r="312" spans="1:12" ht="12.95" customHeight="1">
      <c r="A312" s="70" t="s">
        <v>782</v>
      </c>
      <c r="B312" s="71" t="s">
        <v>486</v>
      </c>
      <c r="C312" s="72" t="s">
        <v>564</v>
      </c>
      <c r="D312" s="73" t="s">
        <v>783</v>
      </c>
      <c r="E312" s="74">
        <f>'[1]ZT1,5 Cu'!I4</f>
        <v>3580</v>
      </c>
      <c r="F312" s="86">
        <f t="shared" si="21"/>
        <v>3580</v>
      </c>
      <c r="G312" s="76" t="s">
        <v>27</v>
      </c>
      <c r="H312" s="77">
        <v>1</v>
      </c>
      <c r="I312" s="78">
        <v>6.45</v>
      </c>
      <c r="J312" s="35"/>
      <c r="K312" s="36">
        <f t="shared" si="19"/>
        <v>0</v>
      </c>
      <c r="L312" s="36">
        <f t="shared" si="20"/>
        <v>0</v>
      </c>
    </row>
    <row r="313" spans="1:12" ht="12.95" customHeight="1">
      <c r="A313" s="70" t="s">
        <v>784</v>
      </c>
      <c r="B313" s="71" t="s">
        <v>486</v>
      </c>
      <c r="C313" s="72" t="s">
        <v>564</v>
      </c>
      <c r="D313" s="73" t="s">
        <v>785</v>
      </c>
      <c r="E313" s="74">
        <f>'[1]ZT2,0 Cu '!I4</f>
        <v>4070</v>
      </c>
      <c r="F313" s="86">
        <f t="shared" si="21"/>
        <v>4070</v>
      </c>
      <c r="G313" s="76" t="s">
        <v>27</v>
      </c>
      <c r="H313" s="77">
        <v>1</v>
      </c>
      <c r="I313" s="78">
        <v>8.57</v>
      </c>
      <c r="J313" s="35"/>
      <c r="K313" s="36">
        <f t="shared" si="19"/>
        <v>0</v>
      </c>
      <c r="L313" s="36">
        <f t="shared" si="20"/>
        <v>0</v>
      </c>
    </row>
    <row r="314" spans="1:12" ht="12.95" customHeight="1">
      <c r="A314" s="70" t="s">
        <v>786</v>
      </c>
      <c r="B314" s="71" t="s">
        <v>787</v>
      </c>
      <c r="C314" s="72" t="s">
        <v>564</v>
      </c>
      <c r="D314" s="73" t="s">
        <v>788</v>
      </c>
      <c r="E314" s="74">
        <f>'[1]ceník 2018'!E311</f>
        <v>355</v>
      </c>
      <c r="F314" s="75">
        <f t="shared" si="21"/>
        <v>355</v>
      </c>
      <c r="G314" s="76" t="s">
        <v>524</v>
      </c>
      <c r="H314" s="87" t="s">
        <v>789</v>
      </c>
      <c r="I314" s="78">
        <v>1</v>
      </c>
      <c r="J314" s="35"/>
      <c r="K314" s="36">
        <f t="shared" si="19"/>
        <v>0</v>
      </c>
      <c r="L314" s="36">
        <f t="shared" si="20"/>
        <v>0</v>
      </c>
    </row>
    <row r="315" spans="1:12" ht="12.95" customHeight="1">
      <c r="A315" s="70" t="s">
        <v>790</v>
      </c>
      <c r="B315" s="71" t="s">
        <v>791</v>
      </c>
      <c r="C315" s="72" t="s">
        <v>564</v>
      </c>
      <c r="D315" s="73" t="s">
        <v>792</v>
      </c>
      <c r="E315" s="74">
        <f>'[1]ceník 2018'!E312</f>
        <v>355</v>
      </c>
      <c r="F315" s="75">
        <f t="shared" si="21"/>
        <v>355</v>
      </c>
      <c r="G315" s="76" t="s">
        <v>524</v>
      </c>
      <c r="H315" s="87" t="s">
        <v>789</v>
      </c>
      <c r="I315" s="78">
        <v>1</v>
      </c>
      <c r="J315" s="35"/>
      <c r="K315" s="36">
        <f t="shared" si="19"/>
        <v>0</v>
      </c>
      <c r="L315" s="36">
        <f t="shared" si="20"/>
        <v>0</v>
      </c>
    </row>
    <row r="316" spans="1:12" ht="12.95" customHeight="1">
      <c r="A316" s="70" t="s">
        <v>793</v>
      </c>
      <c r="B316" s="71" t="s">
        <v>791</v>
      </c>
      <c r="C316" s="72" t="s">
        <v>564</v>
      </c>
      <c r="D316" s="73" t="s">
        <v>794</v>
      </c>
      <c r="E316" s="74">
        <f>'[1]ceník 2018'!E313</f>
        <v>355</v>
      </c>
      <c r="F316" s="75">
        <f t="shared" si="21"/>
        <v>355</v>
      </c>
      <c r="G316" s="76" t="s">
        <v>524</v>
      </c>
      <c r="H316" s="87" t="s">
        <v>789</v>
      </c>
      <c r="I316" s="78">
        <v>1</v>
      </c>
      <c r="J316" s="35"/>
      <c r="K316" s="36">
        <f t="shared" si="19"/>
        <v>0</v>
      </c>
      <c r="L316" s="36">
        <f t="shared" si="20"/>
        <v>0</v>
      </c>
    </row>
    <row r="317" spans="1:12" ht="12.95" customHeight="1">
      <c r="A317" s="91" t="s">
        <v>795</v>
      </c>
      <c r="B317" s="92" t="s">
        <v>24</v>
      </c>
      <c r="C317" s="93" t="s">
        <v>114</v>
      </c>
      <c r="D317" s="94" t="s">
        <v>796</v>
      </c>
      <c r="E317" s="135">
        <f>'[1]SU N'!I4</f>
        <v>35</v>
      </c>
      <c r="F317" s="95">
        <f t="shared" si="21"/>
        <v>35</v>
      </c>
      <c r="G317" s="96" t="s">
        <v>27</v>
      </c>
      <c r="H317" s="97">
        <v>1</v>
      </c>
      <c r="I317" s="98">
        <v>0.12</v>
      </c>
      <c r="J317" s="35"/>
      <c r="K317" s="36">
        <f t="shared" si="19"/>
        <v>0</v>
      </c>
      <c r="L317" s="36">
        <f t="shared" si="20"/>
        <v>0</v>
      </c>
    </row>
    <row r="318" spans="1:12" ht="12.95" customHeight="1">
      <c r="A318" s="91" t="s">
        <v>797</v>
      </c>
      <c r="B318" s="92" t="s">
        <v>29</v>
      </c>
      <c r="C318" s="93" t="s">
        <v>114</v>
      </c>
      <c r="D318" s="94" t="s">
        <v>798</v>
      </c>
      <c r="E318" s="135">
        <f>'[1]SUA N'!I4</f>
        <v>26</v>
      </c>
      <c r="F318" s="95">
        <f t="shared" si="21"/>
        <v>26</v>
      </c>
      <c r="G318" s="96" t="s">
        <v>27</v>
      </c>
      <c r="H318" s="97">
        <v>1</v>
      </c>
      <c r="I318" s="98">
        <v>0.09</v>
      </c>
      <c r="J318" s="35"/>
      <c r="K318" s="36">
        <f t="shared" si="19"/>
        <v>0</v>
      </c>
      <c r="L318" s="36">
        <f t="shared" si="20"/>
        <v>0</v>
      </c>
    </row>
    <row r="319" spans="1:12" ht="12.95" customHeight="1">
      <c r="A319" s="91" t="s">
        <v>799</v>
      </c>
      <c r="B319" s="92" t="s">
        <v>800</v>
      </c>
      <c r="C319" s="93" t="s">
        <v>114</v>
      </c>
      <c r="D319" s="94" t="s">
        <v>801</v>
      </c>
      <c r="E319" s="135">
        <f>'[1]SUB N'!I4</f>
        <v>24.9</v>
      </c>
      <c r="F319" s="95">
        <f t="shared" si="21"/>
        <v>24.9</v>
      </c>
      <c r="G319" s="96" t="s">
        <v>27</v>
      </c>
      <c r="H319" s="97">
        <v>1</v>
      </c>
      <c r="I319" s="98">
        <v>0.09</v>
      </c>
      <c r="J319" s="35"/>
      <c r="K319" s="36">
        <f t="shared" si="19"/>
        <v>0</v>
      </c>
      <c r="L319" s="36">
        <f t="shared" si="20"/>
        <v>0</v>
      </c>
    </row>
    <row r="320" spans="1:12" ht="12.95" customHeight="1">
      <c r="A320" s="91" t="s">
        <v>802</v>
      </c>
      <c r="B320" s="92" t="s">
        <v>803</v>
      </c>
      <c r="C320" s="93" t="s">
        <v>114</v>
      </c>
      <c r="D320" s="94" t="s">
        <v>804</v>
      </c>
      <c r="E320" s="135">
        <f>'[1]SUB N V4A'!I4</f>
        <v>32.700000000000003</v>
      </c>
      <c r="F320" s="95">
        <f t="shared" si="21"/>
        <v>32.700000000000003</v>
      </c>
      <c r="G320" s="96" t="s">
        <v>27</v>
      </c>
      <c r="H320" s="97">
        <v>1</v>
      </c>
      <c r="I320" s="98">
        <v>0.09</v>
      </c>
      <c r="J320" s="35"/>
      <c r="K320" s="36">
        <f t="shared" si="19"/>
        <v>0</v>
      </c>
      <c r="L320" s="36">
        <f t="shared" si="20"/>
        <v>0</v>
      </c>
    </row>
    <row r="321" spans="1:16" ht="12.95" customHeight="1">
      <c r="A321" s="91" t="s">
        <v>805</v>
      </c>
      <c r="B321" s="92" t="s">
        <v>572</v>
      </c>
      <c r="C321" s="93" t="s">
        <v>114</v>
      </c>
      <c r="D321" s="94" t="s">
        <v>806</v>
      </c>
      <c r="E321" s="135">
        <f>'[1]SS N'!I4</f>
        <v>24</v>
      </c>
      <c r="F321" s="95">
        <f t="shared" si="21"/>
        <v>24</v>
      </c>
      <c r="G321" s="96" t="s">
        <v>27</v>
      </c>
      <c r="H321" s="97">
        <v>1</v>
      </c>
      <c r="I321" s="98">
        <v>0.09</v>
      </c>
      <c r="J321" s="35"/>
      <c r="K321" s="36">
        <f t="shared" si="19"/>
        <v>0</v>
      </c>
      <c r="L321" s="36">
        <f t="shared" si="20"/>
        <v>0</v>
      </c>
    </row>
    <row r="322" spans="1:16" ht="12.95" customHeight="1">
      <c r="A322" s="91" t="s">
        <v>807</v>
      </c>
      <c r="B322" s="92" t="s">
        <v>41</v>
      </c>
      <c r="C322" s="93" t="s">
        <v>114</v>
      </c>
      <c r="D322" s="94" t="s">
        <v>808</v>
      </c>
      <c r="E322" s="135">
        <f>'[1]SZa N'!I4</f>
        <v>52</v>
      </c>
      <c r="F322" s="95">
        <f t="shared" si="21"/>
        <v>52</v>
      </c>
      <c r="G322" s="96" t="s">
        <v>27</v>
      </c>
      <c r="H322" s="97">
        <v>1</v>
      </c>
      <c r="I322" s="98">
        <v>0.16</v>
      </c>
      <c r="J322" s="35"/>
      <c r="K322" s="36">
        <f t="shared" si="19"/>
        <v>0</v>
      </c>
      <c r="L322" s="36">
        <f t="shared" si="20"/>
        <v>0</v>
      </c>
    </row>
    <row r="323" spans="1:16" ht="12.95" customHeight="1">
      <c r="A323" s="91" t="s">
        <v>809</v>
      </c>
      <c r="B323" s="92" t="s">
        <v>41</v>
      </c>
      <c r="C323" s="93" t="s">
        <v>114</v>
      </c>
      <c r="D323" s="94" t="s">
        <v>810</v>
      </c>
      <c r="E323" s="135">
        <f>'[1]SZc N'!I4</f>
        <v>47</v>
      </c>
      <c r="F323" s="95">
        <f t="shared" si="21"/>
        <v>47</v>
      </c>
      <c r="G323" s="96" t="s">
        <v>27</v>
      </c>
      <c r="H323" s="97">
        <v>1</v>
      </c>
      <c r="I323" s="98">
        <v>0.12</v>
      </c>
      <c r="J323" s="35"/>
      <c r="K323" s="36">
        <f t="shared" si="19"/>
        <v>0</v>
      </c>
      <c r="L323" s="36">
        <f t="shared" si="20"/>
        <v>0</v>
      </c>
    </row>
    <row r="324" spans="1:16" ht="12.95" customHeight="1">
      <c r="A324" s="91" t="s">
        <v>811</v>
      </c>
      <c r="B324" s="92" t="s">
        <v>582</v>
      </c>
      <c r="C324" s="93" t="s">
        <v>114</v>
      </c>
      <c r="D324" s="94" t="s">
        <v>812</v>
      </c>
      <c r="E324" s="135">
        <f>'[1]SP N'!I4</f>
        <v>32</v>
      </c>
      <c r="F324" s="95">
        <f t="shared" si="21"/>
        <v>32</v>
      </c>
      <c r="G324" s="96" t="s">
        <v>27</v>
      </c>
      <c r="H324" s="97">
        <v>1</v>
      </c>
      <c r="I324" s="98">
        <v>0.11</v>
      </c>
      <c r="J324" s="35"/>
      <c r="K324" s="36">
        <f t="shared" si="19"/>
        <v>0</v>
      </c>
      <c r="L324" s="36">
        <f t="shared" si="20"/>
        <v>0</v>
      </c>
    </row>
    <row r="325" spans="1:16" s="67" customFormat="1" ht="12.95" customHeight="1">
      <c r="A325" s="91" t="s">
        <v>813</v>
      </c>
      <c r="B325" s="92" t="s">
        <v>582</v>
      </c>
      <c r="C325" s="93" t="s">
        <v>114</v>
      </c>
      <c r="D325" s="94" t="s">
        <v>814</v>
      </c>
      <c r="E325" s="135">
        <f>'[1]SPc N'!I4</f>
        <v>35</v>
      </c>
      <c r="F325" s="95">
        <f t="shared" si="21"/>
        <v>35</v>
      </c>
      <c r="G325" s="96" t="s">
        <v>27</v>
      </c>
      <c r="H325" s="97">
        <v>1</v>
      </c>
      <c r="I325" s="98">
        <v>0.11</v>
      </c>
      <c r="J325" s="35"/>
      <c r="K325" s="36">
        <f t="shared" si="19"/>
        <v>0</v>
      </c>
      <c r="L325" s="36">
        <f t="shared" si="20"/>
        <v>0</v>
      </c>
      <c r="M325"/>
      <c r="N325"/>
      <c r="O325"/>
      <c r="P325"/>
    </row>
    <row r="326" spans="1:16" ht="12.95" customHeight="1">
      <c r="A326" s="91" t="s">
        <v>815</v>
      </c>
      <c r="B326" s="92" t="s">
        <v>582</v>
      </c>
      <c r="C326" s="93" t="s">
        <v>114</v>
      </c>
      <c r="D326" s="94" t="s">
        <v>816</v>
      </c>
      <c r="E326" s="135">
        <f>'[1]SPd N'!I4</f>
        <v>39</v>
      </c>
      <c r="F326" s="95">
        <f t="shared" si="21"/>
        <v>39</v>
      </c>
      <c r="G326" s="96" t="s">
        <v>27</v>
      </c>
      <c r="H326" s="97">
        <v>1</v>
      </c>
      <c r="I326" s="98">
        <v>0.12</v>
      </c>
      <c r="J326" s="35"/>
      <c r="K326" s="36">
        <f t="shared" si="19"/>
        <v>0</v>
      </c>
      <c r="L326" s="36">
        <f t="shared" si="20"/>
        <v>0</v>
      </c>
      <c r="P326" s="67"/>
    </row>
    <row r="327" spans="1:16" ht="12.95" customHeight="1">
      <c r="A327" s="91" t="s">
        <v>817</v>
      </c>
      <c r="B327" s="92" t="s">
        <v>582</v>
      </c>
      <c r="C327" s="93" t="s">
        <v>114</v>
      </c>
      <c r="D327" s="94" t="s">
        <v>818</v>
      </c>
      <c r="E327" s="135">
        <f>'[1]SPe N'!I4</f>
        <v>43</v>
      </c>
      <c r="F327" s="95">
        <f t="shared" si="21"/>
        <v>43</v>
      </c>
      <c r="G327" s="96" t="s">
        <v>27</v>
      </c>
      <c r="H327" s="97">
        <v>1</v>
      </c>
      <c r="I327" s="98">
        <v>0.15</v>
      </c>
      <c r="J327" s="35"/>
      <c r="K327" s="36">
        <f t="shared" si="19"/>
        <v>0</v>
      </c>
      <c r="L327" s="36">
        <f t="shared" si="20"/>
        <v>0</v>
      </c>
      <c r="N327" s="67"/>
      <c r="O327" s="67"/>
    </row>
    <row r="328" spans="1:16" ht="12.95" customHeight="1">
      <c r="A328" s="91" t="s">
        <v>819</v>
      </c>
      <c r="B328" s="92" t="s">
        <v>587</v>
      </c>
      <c r="C328" s="93" t="s">
        <v>114</v>
      </c>
      <c r="D328" s="94" t="s">
        <v>820</v>
      </c>
      <c r="E328" s="135">
        <f>'[1]SK N'!I4</f>
        <v>50.1</v>
      </c>
      <c r="F328" s="95">
        <f>ROUND(E328*$K$10,2)</f>
        <v>50.1</v>
      </c>
      <c r="G328" s="96" t="s">
        <v>27</v>
      </c>
      <c r="H328" s="97">
        <v>1</v>
      </c>
      <c r="I328" s="98">
        <v>0.186</v>
      </c>
      <c r="J328" s="35"/>
      <c r="K328" s="36">
        <f t="shared" si="19"/>
        <v>0</v>
      </c>
      <c r="L328" s="36">
        <f t="shared" si="20"/>
        <v>0</v>
      </c>
    </row>
    <row r="329" spans="1:16" ht="12.95" customHeight="1">
      <c r="A329" s="91" t="s">
        <v>821</v>
      </c>
      <c r="B329" s="92" t="s">
        <v>587</v>
      </c>
      <c r="C329" s="93" t="s">
        <v>114</v>
      </c>
      <c r="D329" s="94" t="s">
        <v>822</v>
      </c>
      <c r="E329" s="135">
        <f>'[1]SK N V4A'!I4</f>
        <v>60</v>
      </c>
      <c r="F329" s="95">
        <f>ROUND(E329*$K$10,2)</f>
        <v>60</v>
      </c>
      <c r="G329" s="96" t="s">
        <v>27</v>
      </c>
      <c r="H329" s="97">
        <v>1</v>
      </c>
      <c r="I329" s="98">
        <v>0.186</v>
      </c>
      <c r="J329" s="35"/>
      <c r="K329" s="36">
        <f t="shared" si="19"/>
        <v>0</v>
      </c>
      <c r="L329" s="36">
        <f t="shared" si="20"/>
        <v>0</v>
      </c>
    </row>
    <row r="330" spans="1:16" ht="12.95" customHeight="1">
      <c r="A330" s="91" t="s">
        <v>823</v>
      </c>
      <c r="B330" s="92" t="s">
        <v>66</v>
      </c>
      <c r="C330" s="93" t="s">
        <v>114</v>
      </c>
      <c r="D330" s="94" t="s">
        <v>824</v>
      </c>
      <c r="E330" s="135">
        <f>'[1]SKE N'!I4</f>
        <v>38</v>
      </c>
      <c r="F330" s="95">
        <f>ROUND(E330*$K$10,2)</f>
        <v>38</v>
      </c>
      <c r="G330" s="96" t="s">
        <v>27</v>
      </c>
      <c r="H330" s="97">
        <v>1</v>
      </c>
      <c r="I330" s="98">
        <v>0.13</v>
      </c>
      <c r="J330" s="35"/>
      <c r="K330" s="36">
        <f t="shared" si="19"/>
        <v>0</v>
      </c>
      <c r="L330" s="36">
        <f t="shared" si="20"/>
        <v>0</v>
      </c>
    </row>
    <row r="331" spans="1:16" ht="12.95" customHeight="1">
      <c r="A331" s="91" t="s">
        <v>825</v>
      </c>
      <c r="B331" s="92" t="s">
        <v>826</v>
      </c>
      <c r="C331" s="93" t="s">
        <v>114</v>
      </c>
      <c r="D331" s="94" t="s">
        <v>827</v>
      </c>
      <c r="E331" s="135">
        <f>'[1]SKE N V4A'!I4</f>
        <v>50.1</v>
      </c>
      <c r="F331" s="95">
        <f>ROUND(E331*$K$10,2)</f>
        <v>50.1</v>
      </c>
      <c r="G331" s="96" t="s">
        <v>27</v>
      </c>
      <c r="H331" s="97">
        <v>1</v>
      </c>
      <c r="I331" s="98">
        <v>0.13</v>
      </c>
      <c r="J331" s="35"/>
      <c r="K331" s="36">
        <f t="shared" si="19"/>
        <v>0</v>
      </c>
      <c r="L331" s="36">
        <f t="shared" si="20"/>
        <v>0</v>
      </c>
    </row>
    <row r="332" spans="1:16" ht="12.95" customHeight="1">
      <c r="A332" s="91" t="s">
        <v>828</v>
      </c>
      <c r="B332" s="92" t="s">
        <v>72</v>
      </c>
      <c r="C332" s="93" t="s">
        <v>114</v>
      </c>
      <c r="D332" s="94" t="s">
        <v>829</v>
      </c>
      <c r="E332" s="135">
        <f>'[1]SKd N'!I4</f>
        <v>52.9</v>
      </c>
      <c r="F332" s="95">
        <f t="shared" ref="F332:F336" si="22">ROUND(E332*$K$10,2)</f>
        <v>52.9</v>
      </c>
      <c r="G332" s="96" t="s">
        <v>27</v>
      </c>
      <c r="H332" s="97">
        <v>1</v>
      </c>
      <c r="I332" s="98">
        <v>0.2</v>
      </c>
      <c r="J332" s="35"/>
      <c r="K332" s="36">
        <f t="shared" si="19"/>
        <v>0</v>
      </c>
      <c r="L332" s="36">
        <f t="shared" si="20"/>
        <v>0</v>
      </c>
    </row>
    <row r="333" spans="1:16" ht="12.95" customHeight="1">
      <c r="A333" s="91" t="s">
        <v>830</v>
      </c>
      <c r="B333" s="92" t="s">
        <v>72</v>
      </c>
      <c r="C333" s="93" t="s">
        <v>114</v>
      </c>
      <c r="D333" s="94" t="s">
        <v>831</v>
      </c>
      <c r="E333" s="135">
        <f>'[1]SKd N V4A'!I4</f>
        <v>71.5</v>
      </c>
      <c r="F333" s="95">
        <f t="shared" si="22"/>
        <v>71.5</v>
      </c>
      <c r="G333" s="96" t="s">
        <v>27</v>
      </c>
      <c r="H333" s="97">
        <v>1</v>
      </c>
      <c r="I333" s="98">
        <v>0.2</v>
      </c>
      <c r="J333" s="35"/>
      <c r="K333" s="36">
        <f t="shared" si="19"/>
        <v>0</v>
      </c>
      <c r="L333" s="36">
        <f t="shared" si="20"/>
        <v>0</v>
      </c>
    </row>
    <row r="334" spans="1:16" ht="12.95" customHeight="1">
      <c r="A334" s="91" t="s">
        <v>832</v>
      </c>
      <c r="B334" s="92" t="s">
        <v>75</v>
      </c>
      <c r="C334" s="93" t="s">
        <v>114</v>
      </c>
      <c r="D334" s="94" t="s">
        <v>833</v>
      </c>
      <c r="E334" s="135">
        <f>'[1]SKv N V4A'!I4</f>
        <v>109</v>
      </c>
      <c r="F334" s="95">
        <f t="shared" si="22"/>
        <v>109</v>
      </c>
      <c r="G334" s="96" t="s">
        <v>27</v>
      </c>
      <c r="H334" s="97">
        <v>1</v>
      </c>
      <c r="I334" s="98">
        <v>0.25</v>
      </c>
      <c r="J334" s="35"/>
      <c r="K334" s="36">
        <f t="shared" si="19"/>
        <v>0</v>
      </c>
      <c r="L334" s="36">
        <f t="shared" si="20"/>
        <v>0</v>
      </c>
    </row>
    <row r="335" spans="1:16" ht="12.95" customHeight="1">
      <c r="A335" s="91" t="s">
        <v>834</v>
      </c>
      <c r="B335" s="92" t="s">
        <v>590</v>
      </c>
      <c r="C335" s="93" t="s">
        <v>114</v>
      </c>
      <c r="D335" s="94" t="s">
        <v>835</v>
      </c>
      <c r="E335" s="135">
        <f>'[1]SJ1b N'!I4</f>
        <v>52</v>
      </c>
      <c r="F335" s="95">
        <f t="shared" si="22"/>
        <v>52</v>
      </c>
      <c r="G335" s="96" t="s">
        <v>27</v>
      </c>
      <c r="H335" s="97">
        <v>1</v>
      </c>
      <c r="I335" s="98">
        <v>0.17</v>
      </c>
      <c r="J335" s="35"/>
      <c r="K335" s="36">
        <f t="shared" ref="K335:K398" si="23">F335*J335</f>
        <v>0</v>
      </c>
      <c r="L335" s="36">
        <f t="shared" ref="L335:L398" si="24">J335*I335</f>
        <v>0</v>
      </c>
    </row>
    <row r="336" spans="1:16" ht="12.95" customHeight="1">
      <c r="A336" s="91" t="s">
        <v>836</v>
      </c>
      <c r="B336" s="92" t="s">
        <v>83</v>
      </c>
      <c r="C336" s="93" t="s">
        <v>114</v>
      </c>
      <c r="D336" s="94" t="s">
        <v>837</v>
      </c>
      <c r="E336" s="135">
        <f>'[1]SJ1c N'!I4</f>
        <v>61</v>
      </c>
      <c r="F336" s="95">
        <f t="shared" si="22"/>
        <v>61</v>
      </c>
      <c r="G336" s="96" t="s">
        <v>27</v>
      </c>
      <c r="H336" s="97">
        <v>1</v>
      </c>
      <c r="I336" s="98">
        <v>0.21</v>
      </c>
      <c r="J336" s="35"/>
      <c r="K336" s="36">
        <f t="shared" si="23"/>
        <v>0</v>
      </c>
      <c r="L336" s="36">
        <f t="shared" si="24"/>
        <v>0</v>
      </c>
      <c r="M336" s="63"/>
    </row>
    <row r="337" spans="1:13" ht="12.95" customHeight="1">
      <c r="A337" s="91" t="s">
        <v>838</v>
      </c>
      <c r="B337" s="92" t="s">
        <v>839</v>
      </c>
      <c r="C337" s="93" t="s">
        <v>114</v>
      </c>
      <c r="D337" s="94" t="s">
        <v>840</v>
      </c>
      <c r="E337" s="135">
        <f>'[1]SJ1d N V4A'!I4</f>
        <v>111</v>
      </c>
      <c r="F337" s="95">
        <f>ROUND(E337*$K$10,2)</f>
        <v>111</v>
      </c>
      <c r="G337" s="96" t="s">
        <v>27</v>
      </c>
      <c r="H337" s="97">
        <v>1</v>
      </c>
      <c r="I337" s="98">
        <v>0.3</v>
      </c>
      <c r="J337" s="35"/>
      <c r="K337" s="36">
        <f t="shared" si="23"/>
        <v>0</v>
      </c>
      <c r="L337" s="36">
        <f t="shared" si="24"/>
        <v>0</v>
      </c>
      <c r="M337" s="63"/>
    </row>
    <row r="338" spans="1:13" ht="12.95" customHeight="1">
      <c r="A338" s="91" t="s">
        <v>841</v>
      </c>
      <c r="B338" s="92" t="s">
        <v>590</v>
      </c>
      <c r="C338" s="93" t="s">
        <v>114</v>
      </c>
      <c r="D338" s="94" t="s">
        <v>842</v>
      </c>
      <c r="E338" s="135">
        <f>'[1]SJ1e N'!I4</f>
        <v>78</v>
      </c>
      <c r="F338" s="95">
        <f>ROUND(E338*$K$10,2)</f>
        <v>78</v>
      </c>
      <c r="G338" s="96" t="s">
        <v>27</v>
      </c>
      <c r="H338" s="97">
        <v>1</v>
      </c>
      <c r="I338" s="98">
        <v>0.28999999999999998</v>
      </c>
      <c r="J338" s="35"/>
      <c r="K338" s="36">
        <f t="shared" si="23"/>
        <v>0</v>
      </c>
      <c r="L338" s="36">
        <f t="shared" si="24"/>
        <v>0</v>
      </c>
    </row>
    <row r="339" spans="1:13" ht="12.95" customHeight="1">
      <c r="A339" s="91" t="s">
        <v>843</v>
      </c>
      <c r="B339" s="92" t="s">
        <v>590</v>
      </c>
      <c r="C339" s="93" t="s">
        <v>114</v>
      </c>
      <c r="D339" s="94" t="s">
        <v>844</v>
      </c>
      <c r="E339" s="135">
        <f>'[1]SJ1f N'!I4</f>
        <v>51</v>
      </c>
      <c r="F339" s="95">
        <f>ROUND(E339*$K$10,2)</f>
        <v>51</v>
      </c>
      <c r="G339" s="96" t="s">
        <v>27</v>
      </c>
      <c r="H339" s="97">
        <v>1</v>
      </c>
      <c r="I339" s="98">
        <v>0.15</v>
      </c>
      <c r="J339" s="35"/>
      <c r="K339" s="36">
        <f t="shared" si="23"/>
        <v>0</v>
      </c>
      <c r="L339" s="36">
        <f t="shared" si="24"/>
        <v>0</v>
      </c>
    </row>
    <row r="340" spans="1:13" ht="12.95" customHeight="1">
      <c r="A340" s="91" t="s">
        <v>845</v>
      </c>
      <c r="B340" s="92" t="s">
        <v>600</v>
      </c>
      <c r="C340" s="93" t="s">
        <v>114</v>
      </c>
      <c r="D340" s="94" t="s">
        <v>846</v>
      </c>
      <c r="E340" s="135">
        <f>'[1]SOc N'!I4</f>
        <v>34</v>
      </c>
      <c r="F340" s="95">
        <f t="shared" ref="F340:F356" si="25">ROUND(E340*$K$10,2)</f>
        <v>34</v>
      </c>
      <c r="G340" s="96" t="s">
        <v>27</v>
      </c>
      <c r="H340" s="97">
        <v>1</v>
      </c>
      <c r="I340" s="98">
        <v>0.13</v>
      </c>
      <c r="J340" s="35"/>
      <c r="K340" s="36">
        <f t="shared" si="23"/>
        <v>0</v>
      </c>
      <c r="L340" s="36">
        <f t="shared" si="24"/>
        <v>0</v>
      </c>
    </row>
    <row r="341" spans="1:13" ht="12.95" customHeight="1">
      <c r="A341" s="91" t="s">
        <v>847</v>
      </c>
      <c r="B341" s="92" t="s">
        <v>607</v>
      </c>
      <c r="C341" s="93" t="s">
        <v>114</v>
      </c>
      <c r="D341" s="94" t="s">
        <v>848</v>
      </c>
      <c r="E341" s="135">
        <f>'[1]ST N'!I4</f>
        <v>41</v>
      </c>
      <c r="F341" s="95">
        <f t="shared" si="25"/>
        <v>41</v>
      </c>
      <c r="G341" s="96" t="s">
        <v>27</v>
      </c>
      <c r="H341" s="97">
        <v>1</v>
      </c>
      <c r="I341" s="98">
        <v>0.13</v>
      </c>
      <c r="J341" s="35"/>
      <c r="K341" s="36">
        <f t="shared" si="23"/>
        <v>0</v>
      </c>
      <c r="L341" s="36">
        <f t="shared" si="24"/>
        <v>0</v>
      </c>
      <c r="M341" s="99"/>
    </row>
    <row r="342" spans="1:13" ht="12.95" customHeight="1">
      <c r="A342" s="91" t="s">
        <v>849</v>
      </c>
      <c r="B342" s="92" t="s">
        <v>850</v>
      </c>
      <c r="C342" s="93" t="s">
        <v>114</v>
      </c>
      <c r="D342" s="94" t="s">
        <v>851</v>
      </c>
      <c r="E342" s="135">
        <f>'[1]ST bez N'!I4</f>
        <v>36</v>
      </c>
      <c r="F342" s="95">
        <f t="shared" si="25"/>
        <v>36</v>
      </c>
      <c r="G342" s="96" t="s">
        <v>27</v>
      </c>
      <c r="H342" s="97">
        <v>1</v>
      </c>
      <c r="I342" s="98">
        <v>0.1</v>
      </c>
      <c r="J342" s="35"/>
      <c r="K342" s="36">
        <f t="shared" si="23"/>
        <v>0</v>
      </c>
      <c r="L342" s="36">
        <f t="shared" si="24"/>
        <v>0</v>
      </c>
    </row>
    <row r="343" spans="1:13" ht="12.95" customHeight="1">
      <c r="A343" s="91" t="s">
        <v>852</v>
      </c>
      <c r="B343" s="92" t="s">
        <v>616</v>
      </c>
      <c r="C343" s="93" t="s">
        <v>114</v>
      </c>
      <c r="D343" s="94" t="s">
        <v>853</v>
      </c>
      <c r="E343" s="135">
        <f>'[1]ST 1 N'!I4</f>
        <v>59</v>
      </c>
      <c r="F343" s="95">
        <f t="shared" si="25"/>
        <v>59</v>
      </c>
      <c r="G343" s="96" t="s">
        <v>27</v>
      </c>
      <c r="H343" s="97">
        <v>1</v>
      </c>
      <c r="I343" s="98">
        <v>0.17</v>
      </c>
      <c r="J343" s="35"/>
      <c r="K343" s="36">
        <f t="shared" si="23"/>
        <v>0</v>
      </c>
      <c r="L343" s="36">
        <f t="shared" si="24"/>
        <v>0</v>
      </c>
    </row>
    <row r="344" spans="1:13" ht="12.95" customHeight="1">
      <c r="A344" s="91" t="s">
        <v>854</v>
      </c>
      <c r="B344" s="92" t="s">
        <v>855</v>
      </c>
      <c r="C344" s="93" t="s">
        <v>114</v>
      </c>
      <c r="D344" s="94" t="s">
        <v>856</v>
      </c>
      <c r="E344" s="135">
        <f>'[1]ST 2 N'!I4</f>
        <v>61</v>
      </c>
      <c r="F344" s="95">
        <f t="shared" si="25"/>
        <v>61</v>
      </c>
      <c r="G344" s="96" t="s">
        <v>27</v>
      </c>
      <c r="H344" s="97">
        <v>1</v>
      </c>
      <c r="I344" s="98">
        <v>0.2</v>
      </c>
      <c r="J344" s="35"/>
      <c r="K344" s="36">
        <f t="shared" si="23"/>
        <v>0</v>
      </c>
      <c r="L344" s="36">
        <f t="shared" si="24"/>
        <v>0</v>
      </c>
    </row>
    <row r="345" spans="1:13" ht="12.95" customHeight="1">
      <c r="A345" s="91" t="s">
        <v>857</v>
      </c>
      <c r="B345" s="92" t="s">
        <v>622</v>
      </c>
      <c r="C345" s="93" t="s">
        <v>114</v>
      </c>
      <c r="D345" s="94" t="s">
        <v>858</v>
      </c>
      <c r="E345" s="135">
        <f>'[1]ST 3 N'!I4</f>
        <v>64</v>
      </c>
      <c r="F345" s="95">
        <f t="shared" si="25"/>
        <v>64</v>
      </c>
      <c r="G345" s="96" t="s">
        <v>27</v>
      </c>
      <c r="H345" s="97">
        <v>1</v>
      </c>
      <c r="I345" s="98">
        <v>0.22</v>
      </c>
      <c r="J345" s="35"/>
      <c r="K345" s="36">
        <f t="shared" si="23"/>
        <v>0</v>
      </c>
      <c r="L345" s="36">
        <f t="shared" si="24"/>
        <v>0</v>
      </c>
    </row>
    <row r="346" spans="1:13" ht="12.95" customHeight="1">
      <c r="A346" s="91" t="s">
        <v>859</v>
      </c>
      <c r="B346" s="92" t="s">
        <v>625</v>
      </c>
      <c r="C346" s="93" t="s">
        <v>114</v>
      </c>
      <c r="D346" s="94" t="s">
        <v>860</v>
      </c>
      <c r="E346" s="135">
        <f>'[1]ST 4 N'!I4</f>
        <v>69</v>
      </c>
      <c r="F346" s="95">
        <f t="shared" si="25"/>
        <v>69</v>
      </c>
      <c r="G346" s="96" t="s">
        <v>27</v>
      </c>
      <c r="H346" s="97">
        <v>1</v>
      </c>
      <c r="I346" s="98">
        <v>0.23</v>
      </c>
      <c r="J346" s="35"/>
      <c r="K346" s="36">
        <f t="shared" si="23"/>
        <v>0</v>
      </c>
      <c r="L346" s="36">
        <f t="shared" si="24"/>
        <v>0</v>
      </c>
    </row>
    <row r="347" spans="1:13" ht="12.95" customHeight="1">
      <c r="A347" s="91" t="s">
        <v>861</v>
      </c>
      <c r="B347" s="92" t="s">
        <v>862</v>
      </c>
      <c r="C347" s="93" t="s">
        <v>114</v>
      </c>
      <c r="D347" s="94" t="s">
        <v>863</v>
      </c>
      <c r="E347" s="135">
        <f>'[1]ST 5 N'!I4</f>
        <v>72</v>
      </c>
      <c r="F347" s="95">
        <f t="shared" si="25"/>
        <v>72</v>
      </c>
      <c r="G347" s="96" t="s">
        <v>27</v>
      </c>
      <c r="H347" s="97">
        <v>1</v>
      </c>
      <c r="I347" s="98">
        <v>0.25</v>
      </c>
      <c r="J347" s="35"/>
      <c r="K347" s="36">
        <f t="shared" si="23"/>
        <v>0</v>
      </c>
      <c r="L347" s="36">
        <f t="shared" si="24"/>
        <v>0</v>
      </c>
    </row>
    <row r="348" spans="1:13" ht="12.95" customHeight="1">
      <c r="A348" s="91" t="s">
        <v>864</v>
      </c>
      <c r="B348" s="92" t="s">
        <v>133</v>
      </c>
      <c r="C348" s="93" t="s">
        <v>114</v>
      </c>
      <c r="D348" s="94" t="s">
        <v>865</v>
      </c>
      <c r="E348" s="135">
        <f>'[1]ST 6 N'!I4</f>
        <v>77</v>
      </c>
      <c r="F348" s="95">
        <f t="shared" si="25"/>
        <v>77</v>
      </c>
      <c r="G348" s="96" t="s">
        <v>27</v>
      </c>
      <c r="H348" s="97">
        <v>1</v>
      </c>
      <c r="I348" s="98">
        <v>0.27</v>
      </c>
      <c r="J348" s="35"/>
      <c r="K348" s="36">
        <f t="shared" si="23"/>
        <v>0</v>
      </c>
      <c r="L348" s="36">
        <f t="shared" si="24"/>
        <v>0</v>
      </c>
    </row>
    <row r="349" spans="1:13" ht="12.95" customHeight="1">
      <c r="A349" s="91" t="s">
        <v>866</v>
      </c>
      <c r="B349" s="92" t="s">
        <v>867</v>
      </c>
      <c r="C349" s="93" t="s">
        <v>114</v>
      </c>
      <c r="D349" s="94" t="s">
        <v>868</v>
      </c>
      <c r="E349" s="135">
        <f>'[1]ST 7 N'!I4</f>
        <v>84</v>
      </c>
      <c r="F349" s="95">
        <f t="shared" si="25"/>
        <v>84</v>
      </c>
      <c r="G349" s="96" t="s">
        <v>27</v>
      </c>
      <c r="H349" s="97">
        <v>1</v>
      </c>
      <c r="I349" s="98">
        <v>0.28999999999999998</v>
      </c>
      <c r="J349" s="35"/>
      <c r="K349" s="36">
        <f t="shared" si="23"/>
        <v>0</v>
      </c>
      <c r="L349" s="36">
        <f t="shared" si="24"/>
        <v>0</v>
      </c>
    </row>
    <row r="350" spans="1:13" ht="12.95" customHeight="1">
      <c r="A350" s="91" t="s">
        <v>869</v>
      </c>
      <c r="B350" s="92" t="s">
        <v>139</v>
      </c>
      <c r="C350" s="93" t="s">
        <v>114</v>
      </c>
      <c r="D350" s="94" t="s">
        <v>870</v>
      </c>
      <c r="E350" s="135">
        <f>'[1]ST 8 N'!I4</f>
        <v>88</v>
      </c>
      <c r="F350" s="95">
        <f t="shared" si="25"/>
        <v>88</v>
      </c>
      <c r="G350" s="96" t="s">
        <v>27</v>
      </c>
      <c r="H350" s="97">
        <v>1</v>
      </c>
      <c r="I350" s="98">
        <v>0.32</v>
      </c>
      <c r="J350" s="35"/>
      <c r="K350" s="36">
        <f t="shared" si="23"/>
        <v>0</v>
      </c>
      <c r="L350" s="36">
        <f t="shared" si="24"/>
        <v>0</v>
      </c>
    </row>
    <row r="351" spans="1:13" ht="12.95" customHeight="1">
      <c r="A351" s="91" t="s">
        <v>871</v>
      </c>
      <c r="B351" s="92" t="s">
        <v>142</v>
      </c>
      <c r="C351" s="93" t="s">
        <v>114</v>
      </c>
      <c r="D351" s="94" t="s">
        <v>872</v>
      </c>
      <c r="E351" s="135">
        <f>'[1]ST 9 N '!I4</f>
        <v>101</v>
      </c>
      <c r="F351" s="95">
        <f t="shared" si="25"/>
        <v>101</v>
      </c>
      <c r="G351" s="96" t="s">
        <v>27</v>
      </c>
      <c r="H351" s="97">
        <v>1</v>
      </c>
      <c r="I351" s="98">
        <v>0.38</v>
      </c>
      <c r="J351" s="35"/>
      <c r="K351" s="36">
        <f t="shared" si="23"/>
        <v>0</v>
      </c>
      <c r="L351" s="36">
        <f t="shared" si="24"/>
        <v>0</v>
      </c>
    </row>
    <row r="352" spans="1:13" ht="12.95" customHeight="1">
      <c r="A352" s="91" t="s">
        <v>873</v>
      </c>
      <c r="B352" s="92" t="s">
        <v>628</v>
      </c>
      <c r="C352" s="93" t="s">
        <v>114</v>
      </c>
      <c r="D352" s="94" t="s">
        <v>874</v>
      </c>
      <c r="E352" s="135">
        <f>'[1]SR2b N'!I4</f>
        <v>46.3</v>
      </c>
      <c r="F352" s="95">
        <f t="shared" si="25"/>
        <v>46.3</v>
      </c>
      <c r="G352" s="96" t="s">
        <v>27</v>
      </c>
      <c r="H352" s="97">
        <v>1</v>
      </c>
      <c r="I352" s="98">
        <v>0.2</v>
      </c>
      <c r="J352" s="35"/>
      <c r="K352" s="36">
        <f t="shared" si="23"/>
        <v>0</v>
      </c>
      <c r="L352" s="36">
        <f t="shared" si="24"/>
        <v>0</v>
      </c>
    </row>
    <row r="353" spans="1:15" ht="12.95" customHeight="1">
      <c r="A353" s="91" t="s">
        <v>875</v>
      </c>
      <c r="B353" s="92" t="s">
        <v>628</v>
      </c>
      <c r="C353" s="93" t="s">
        <v>114</v>
      </c>
      <c r="D353" s="94" t="s">
        <v>876</v>
      </c>
      <c r="E353" s="135">
        <f>'[1]SR2b N V4A '!I4</f>
        <v>63.1</v>
      </c>
      <c r="F353" s="95">
        <f t="shared" si="25"/>
        <v>63.1</v>
      </c>
      <c r="G353" s="96" t="s">
        <v>27</v>
      </c>
      <c r="H353" s="97">
        <v>1</v>
      </c>
      <c r="I353" s="98">
        <v>0.2</v>
      </c>
      <c r="J353" s="35"/>
      <c r="K353" s="36">
        <f t="shared" si="23"/>
        <v>0</v>
      </c>
      <c r="L353" s="36">
        <f t="shared" si="24"/>
        <v>0</v>
      </c>
    </row>
    <row r="354" spans="1:15" ht="12.95" customHeight="1">
      <c r="A354" s="91" t="s">
        <v>877</v>
      </c>
      <c r="B354" s="92" t="s">
        <v>160</v>
      </c>
      <c r="C354" s="93" t="s">
        <v>114</v>
      </c>
      <c r="D354" s="94" t="s">
        <v>878</v>
      </c>
      <c r="E354" s="135">
        <f>'[1]SR2dv N'!I4</f>
        <v>51.9</v>
      </c>
      <c r="F354" s="95">
        <f t="shared" si="25"/>
        <v>51.9</v>
      </c>
      <c r="G354" s="96" t="s">
        <v>27</v>
      </c>
      <c r="H354" s="97">
        <v>1</v>
      </c>
      <c r="I354" s="98">
        <v>0.2</v>
      </c>
      <c r="J354" s="35"/>
      <c r="K354" s="36">
        <f t="shared" si="23"/>
        <v>0</v>
      </c>
      <c r="L354" s="36">
        <f t="shared" si="24"/>
        <v>0</v>
      </c>
    </row>
    <row r="355" spans="1:15" ht="12.95" customHeight="1">
      <c r="A355" s="91" t="s">
        <v>879</v>
      </c>
      <c r="B355" s="92" t="s">
        <v>160</v>
      </c>
      <c r="C355" s="93" t="s">
        <v>114</v>
      </c>
      <c r="D355" s="94" t="s">
        <v>880</v>
      </c>
      <c r="E355" s="135">
        <f>'[1]SR2dv N V4A'!I4</f>
        <v>69.599999999999994</v>
      </c>
      <c r="F355" s="95">
        <f t="shared" si="25"/>
        <v>69.599999999999994</v>
      </c>
      <c r="G355" s="96" t="s">
        <v>27</v>
      </c>
      <c r="H355" s="97">
        <v>1</v>
      </c>
      <c r="I355" s="98">
        <v>0.2</v>
      </c>
      <c r="J355" s="35"/>
      <c r="K355" s="36">
        <f t="shared" si="23"/>
        <v>0</v>
      </c>
      <c r="L355" s="36">
        <f t="shared" si="24"/>
        <v>0</v>
      </c>
    </row>
    <row r="356" spans="1:15" ht="12.95" customHeight="1">
      <c r="A356" s="91" t="s">
        <v>881</v>
      </c>
      <c r="B356" s="92" t="s">
        <v>166</v>
      </c>
      <c r="C356" s="93" t="s">
        <v>114</v>
      </c>
      <c r="D356" s="94" t="s">
        <v>882</v>
      </c>
      <c r="E356" s="135">
        <f>'[1]SR2v N V4A'!I4</f>
        <v>100</v>
      </c>
      <c r="F356" s="95">
        <f t="shared" si="25"/>
        <v>100</v>
      </c>
      <c r="G356" s="96" t="s">
        <v>27</v>
      </c>
      <c r="H356" s="97">
        <v>1</v>
      </c>
      <c r="I356" s="98">
        <v>0.23</v>
      </c>
      <c r="J356" s="35"/>
      <c r="K356" s="36">
        <f t="shared" si="23"/>
        <v>0</v>
      </c>
      <c r="L356" s="36">
        <f t="shared" si="24"/>
        <v>0</v>
      </c>
    </row>
    <row r="357" spans="1:15" ht="12.95" customHeight="1">
      <c r="A357" s="91" t="s">
        <v>883</v>
      </c>
      <c r="B357" s="92" t="s">
        <v>631</v>
      </c>
      <c r="C357" s="93" t="s">
        <v>114</v>
      </c>
      <c r="D357" s="94" t="s">
        <v>884</v>
      </c>
      <c r="E357" s="135">
        <f>'[1]SR3b N'!I4</f>
        <v>48.2</v>
      </c>
      <c r="F357" s="95">
        <f>ROUND(E357*$K$10,2)</f>
        <v>48.2</v>
      </c>
      <c r="G357" s="96" t="s">
        <v>27</v>
      </c>
      <c r="H357" s="97">
        <v>1</v>
      </c>
      <c r="I357" s="98">
        <v>0.2</v>
      </c>
      <c r="J357" s="35"/>
      <c r="K357" s="36">
        <f t="shared" si="23"/>
        <v>0</v>
      </c>
      <c r="L357" s="36">
        <f t="shared" si="24"/>
        <v>0</v>
      </c>
    </row>
    <row r="358" spans="1:15" ht="12.95" customHeight="1">
      <c r="A358" s="91" t="s">
        <v>885</v>
      </c>
      <c r="B358" s="92" t="s">
        <v>886</v>
      </c>
      <c r="C358" s="93" t="s">
        <v>114</v>
      </c>
      <c r="D358" s="94" t="s">
        <v>887</v>
      </c>
      <c r="E358" s="135">
        <f>'[1]SR3b+1 N'!I4</f>
        <v>68</v>
      </c>
      <c r="F358" s="95">
        <f t="shared" ref="F358:F363" si="26">ROUND(E358*$K$10,2)</f>
        <v>68</v>
      </c>
      <c r="G358" s="96" t="s">
        <v>27</v>
      </c>
      <c r="H358" s="97">
        <v>1</v>
      </c>
      <c r="I358" s="98">
        <v>0.2</v>
      </c>
      <c r="J358" s="35"/>
      <c r="K358" s="36">
        <f t="shared" si="23"/>
        <v>0</v>
      </c>
      <c r="L358" s="36">
        <f t="shared" si="24"/>
        <v>0</v>
      </c>
    </row>
    <row r="359" spans="1:15" ht="12.95" customHeight="1">
      <c r="A359" s="91" t="s">
        <v>888</v>
      </c>
      <c r="B359" s="92" t="s">
        <v>631</v>
      </c>
      <c r="C359" s="93" t="s">
        <v>114</v>
      </c>
      <c r="D359" s="94" t="s">
        <v>889</v>
      </c>
      <c r="E359" s="135">
        <f>'[1]SR3b N V4A'!I4</f>
        <v>65</v>
      </c>
      <c r="F359" s="95">
        <f t="shared" si="26"/>
        <v>65</v>
      </c>
      <c r="G359" s="96" t="s">
        <v>27</v>
      </c>
      <c r="H359" s="97">
        <v>1</v>
      </c>
      <c r="I359" s="98">
        <v>0.2</v>
      </c>
      <c r="J359" s="35"/>
      <c r="K359" s="36">
        <f t="shared" si="23"/>
        <v>0</v>
      </c>
      <c r="L359" s="36">
        <f t="shared" si="24"/>
        <v>0</v>
      </c>
    </row>
    <row r="360" spans="1:15" ht="12.95" customHeight="1">
      <c r="A360" s="91" t="s">
        <v>890</v>
      </c>
      <c r="B360" s="92" t="s">
        <v>185</v>
      </c>
      <c r="C360" s="93" t="s">
        <v>114</v>
      </c>
      <c r="D360" s="94" t="s">
        <v>891</v>
      </c>
      <c r="E360" s="135">
        <f>'[1]SR3d N'!I4</f>
        <v>51</v>
      </c>
      <c r="F360" s="95">
        <f t="shared" si="26"/>
        <v>51</v>
      </c>
      <c r="G360" s="96" t="s">
        <v>27</v>
      </c>
      <c r="H360" s="97">
        <v>1</v>
      </c>
      <c r="I360" s="98">
        <v>0.2</v>
      </c>
      <c r="J360" s="35"/>
      <c r="K360" s="36">
        <f t="shared" si="23"/>
        <v>0</v>
      </c>
      <c r="L360" s="36">
        <f t="shared" si="24"/>
        <v>0</v>
      </c>
    </row>
    <row r="361" spans="1:15" ht="12.95" customHeight="1">
      <c r="A361" s="91" t="s">
        <v>892</v>
      </c>
      <c r="B361" s="92" t="s">
        <v>185</v>
      </c>
      <c r="C361" s="93" t="s">
        <v>114</v>
      </c>
      <c r="D361" s="94" t="s">
        <v>893</v>
      </c>
      <c r="E361" s="135">
        <f>'[1]SR3d N V4A'!I4</f>
        <v>69.599999999999994</v>
      </c>
      <c r="F361" s="95">
        <f t="shared" si="26"/>
        <v>69.599999999999994</v>
      </c>
      <c r="G361" s="96" t="s">
        <v>27</v>
      </c>
      <c r="H361" s="97">
        <v>1</v>
      </c>
      <c r="I361" s="98">
        <v>0.2</v>
      </c>
      <c r="J361" s="35"/>
      <c r="K361" s="36">
        <f t="shared" si="23"/>
        <v>0</v>
      </c>
      <c r="L361" s="36">
        <f t="shared" si="24"/>
        <v>0</v>
      </c>
    </row>
    <row r="362" spans="1:15" ht="12.95" customHeight="1">
      <c r="A362" s="91" t="s">
        <v>894</v>
      </c>
      <c r="B362" s="92" t="s">
        <v>188</v>
      </c>
      <c r="C362" s="93" t="s">
        <v>114</v>
      </c>
      <c r="D362" s="94" t="s">
        <v>895</v>
      </c>
      <c r="E362" s="135">
        <f>'[1]SR3v N V4A'!I4</f>
        <v>104</v>
      </c>
      <c r="F362" s="95">
        <f t="shared" si="26"/>
        <v>104</v>
      </c>
      <c r="G362" s="96" t="s">
        <v>27</v>
      </c>
      <c r="H362" s="97">
        <v>1</v>
      </c>
      <c r="I362" s="98">
        <v>0.24</v>
      </c>
      <c r="J362" s="35"/>
      <c r="K362" s="36">
        <f t="shared" si="23"/>
        <v>0</v>
      </c>
      <c r="L362" s="36">
        <f t="shared" si="24"/>
        <v>0</v>
      </c>
    </row>
    <row r="363" spans="1:15" ht="12.95" customHeight="1">
      <c r="A363" s="91" t="s">
        <v>896</v>
      </c>
      <c r="B363" s="92" t="s">
        <v>35</v>
      </c>
      <c r="C363" s="93" t="s">
        <v>114</v>
      </c>
      <c r="D363" s="94" t="s">
        <v>897</v>
      </c>
      <c r="E363" s="135">
        <f>'[1]SSR N V4A'!I4</f>
        <v>51</v>
      </c>
      <c r="F363" s="95">
        <f t="shared" si="26"/>
        <v>51</v>
      </c>
      <c r="G363" s="96" t="s">
        <v>27</v>
      </c>
      <c r="H363" s="97">
        <v>1</v>
      </c>
      <c r="I363" s="98">
        <v>0.12</v>
      </c>
      <c r="J363" s="35"/>
      <c r="K363" s="36">
        <f t="shared" si="23"/>
        <v>0</v>
      </c>
      <c r="L363" s="36">
        <f t="shared" si="24"/>
        <v>0</v>
      </c>
      <c r="M363" s="88"/>
      <c r="N363" s="89"/>
      <c r="O363" s="90"/>
    </row>
    <row r="364" spans="1:15" ht="12.95" customHeight="1">
      <c r="A364" s="91" t="s">
        <v>898</v>
      </c>
      <c r="B364" s="92" t="s">
        <v>899</v>
      </c>
      <c r="C364" s="93" t="s">
        <v>114</v>
      </c>
      <c r="D364" s="94" t="s">
        <v>900</v>
      </c>
      <c r="E364" s="135">
        <f>'[1]SKTm N V4A 2,5'!I4</f>
        <v>48</v>
      </c>
      <c r="F364" s="95">
        <f>ROUND(E364*$K$10,2)</f>
        <v>48</v>
      </c>
      <c r="G364" s="96" t="s">
        <v>27</v>
      </c>
      <c r="H364" s="97">
        <v>1</v>
      </c>
      <c r="I364" s="98">
        <v>0.09</v>
      </c>
      <c r="J364" s="35"/>
      <c r="K364" s="36">
        <f t="shared" si="23"/>
        <v>0</v>
      </c>
      <c r="L364" s="36">
        <f t="shared" si="24"/>
        <v>0</v>
      </c>
    </row>
    <row r="365" spans="1:15" ht="12.95" customHeight="1">
      <c r="A365" s="91" t="s">
        <v>901</v>
      </c>
      <c r="B365" s="92" t="s">
        <v>196</v>
      </c>
      <c r="C365" s="93" t="s">
        <v>114</v>
      </c>
      <c r="D365" s="94" t="s">
        <v>902</v>
      </c>
      <c r="E365" s="135">
        <f>'[1]SKTz N V4A'!I4</f>
        <v>58</v>
      </c>
      <c r="F365" s="95">
        <f t="shared" ref="F365:F371" si="27">ROUND(E365*$K$10,2)</f>
        <v>58</v>
      </c>
      <c r="G365" s="96" t="s">
        <v>27</v>
      </c>
      <c r="H365" s="97">
        <v>1</v>
      </c>
      <c r="I365" s="98">
        <v>0.11</v>
      </c>
      <c r="J365" s="35"/>
      <c r="K365" s="36">
        <f t="shared" si="23"/>
        <v>0</v>
      </c>
      <c r="L365" s="36">
        <f t="shared" si="24"/>
        <v>0</v>
      </c>
    </row>
    <row r="366" spans="1:15" ht="12.95" customHeight="1">
      <c r="A366" s="91" t="s">
        <v>903</v>
      </c>
      <c r="B366" s="92" t="s">
        <v>204</v>
      </c>
      <c r="C366" s="93" t="s">
        <v>114</v>
      </c>
      <c r="D366" s="94" t="s">
        <v>904</v>
      </c>
      <c r="E366" s="135">
        <f>'[1]SKTzp N V4A'!I4</f>
        <v>73.099999999999994</v>
      </c>
      <c r="F366" s="95">
        <f t="shared" si="27"/>
        <v>73.099999999999994</v>
      </c>
      <c r="G366" s="96" t="s">
        <v>27</v>
      </c>
      <c r="H366" s="97">
        <v>1</v>
      </c>
      <c r="I366" s="98">
        <v>0.16</v>
      </c>
      <c r="J366" s="35"/>
      <c r="K366" s="36">
        <f t="shared" si="23"/>
        <v>0</v>
      </c>
      <c r="L366" s="36">
        <f t="shared" si="24"/>
        <v>0</v>
      </c>
    </row>
    <row r="367" spans="1:15" ht="12.95" customHeight="1">
      <c r="A367" s="91" t="s">
        <v>905</v>
      </c>
      <c r="B367" s="92" t="s">
        <v>196</v>
      </c>
      <c r="C367" s="93" t="s">
        <v>114</v>
      </c>
      <c r="D367" s="94" t="s">
        <v>906</v>
      </c>
      <c r="E367" s="135">
        <f>'[1]SRT N V4A'!I4</f>
        <v>49.2</v>
      </c>
      <c r="F367" s="95">
        <f t="shared" si="27"/>
        <v>49.2</v>
      </c>
      <c r="G367" s="96" t="s">
        <v>27</v>
      </c>
      <c r="H367" s="97">
        <v>1</v>
      </c>
      <c r="I367" s="98">
        <v>0.1</v>
      </c>
      <c r="J367" s="35"/>
      <c r="K367" s="36">
        <f t="shared" si="23"/>
        <v>0</v>
      </c>
      <c r="L367" s="36">
        <f t="shared" si="24"/>
        <v>0</v>
      </c>
    </row>
    <row r="368" spans="1:15" ht="12.95" customHeight="1">
      <c r="A368" s="91" t="s">
        <v>907</v>
      </c>
      <c r="B368" s="92" t="s">
        <v>908</v>
      </c>
      <c r="C368" s="93" t="s">
        <v>114</v>
      </c>
      <c r="D368" s="94" t="s">
        <v>909</v>
      </c>
      <c r="E368" s="135">
        <f>'[1]ZB N V4A'!I4</f>
        <v>140</v>
      </c>
      <c r="F368" s="95">
        <f t="shared" si="27"/>
        <v>140</v>
      </c>
      <c r="G368" s="96" t="s">
        <v>27</v>
      </c>
      <c r="H368" s="97">
        <v>1</v>
      </c>
      <c r="I368" s="98">
        <v>0.11</v>
      </c>
      <c r="J368" s="35"/>
      <c r="K368" s="36">
        <f t="shared" si="23"/>
        <v>0</v>
      </c>
      <c r="L368" s="36">
        <f t="shared" si="24"/>
        <v>0</v>
      </c>
    </row>
    <row r="369" spans="1:12" ht="12.95" customHeight="1">
      <c r="A369" s="91" t="s">
        <v>910</v>
      </c>
      <c r="B369" s="92" t="s">
        <v>911</v>
      </c>
      <c r="C369" s="93" t="s">
        <v>114</v>
      </c>
      <c r="D369" s="94" t="s">
        <v>912</v>
      </c>
      <c r="E369" s="135">
        <f>'[1]ZB 12-10 N V4A'!I4</f>
        <v>155</v>
      </c>
      <c r="F369" s="95">
        <f t="shared" si="27"/>
        <v>155</v>
      </c>
      <c r="G369" s="96" t="s">
        <v>27</v>
      </c>
      <c r="H369" s="97">
        <v>1</v>
      </c>
      <c r="I369" s="98">
        <v>0.12</v>
      </c>
      <c r="J369" s="35"/>
      <c r="K369" s="36">
        <f t="shared" si="23"/>
        <v>0</v>
      </c>
      <c r="L369" s="36">
        <f t="shared" si="24"/>
        <v>0</v>
      </c>
    </row>
    <row r="370" spans="1:12" ht="12.95" customHeight="1">
      <c r="A370" s="91" t="s">
        <v>913</v>
      </c>
      <c r="B370" s="92" t="s">
        <v>914</v>
      </c>
      <c r="C370" s="93" t="s">
        <v>114</v>
      </c>
      <c r="D370" s="136" t="s">
        <v>915</v>
      </c>
      <c r="E370" s="135">
        <f>'[1]ZB 12-10 N V4A+SUB N'!I4</f>
        <v>179</v>
      </c>
      <c r="F370" s="95">
        <f t="shared" si="27"/>
        <v>179</v>
      </c>
      <c r="G370" s="96" t="s">
        <v>27</v>
      </c>
      <c r="H370" s="97">
        <v>1</v>
      </c>
      <c r="I370" s="98">
        <v>0.23</v>
      </c>
      <c r="J370" s="35"/>
      <c r="K370" s="36">
        <f t="shared" si="23"/>
        <v>0</v>
      </c>
      <c r="L370" s="36">
        <f t="shared" si="24"/>
        <v>0</v>
      </c>
    </row>
    <row r="371" spans="1:12" ht="12.95" customHeight="1">
      <c r="A371" s="91" t="s">
        <v>916</v>
      </c>
      <c r="B371" s="92" t="s">
        <v>917</v>
      </c>
      <c r="C371" s="93" t="s">
        <v>114</v>
      </c>
      <c r="D371" s="94" t="s">
        <v>918</v>
      </c>
      <c r="E371" s="135">
        <f>'[1]ZB 16 N V4A'!I4</f>
        <v>180</v>
      </c>
      <c r="F371" s="95">
        <f t="shared" si="27"/>
        <v>180</v>
      </c>
      <c r="G371" s="96" t="s">
        <v>27</v>
      </c>
      <c r="H371" s="97">
        <v>1</v>
      </c>
      <c r="I371" s="98">
        <v>0.17</v>
      </c>
      <c r="J371" s="35"/>
      <c r="K371" s="36">
        <f t="shared" si="23"/>
        <v>0</v>
      </c>
      <c r="L371" s="36">
        <f t="shared" si="24"/>
        <v>0</v>
      </c>
    </row>
    <row r="372" spans="1:12" ht="12.95" customHeight="1">
      <c r="A372" s="91" t="s">
        <v>919</v>
      </c>
      <c r="B372" s="92" t="s">
        <v>561</v>
      </c>
      <c r="C372" s="93" t="s">
        <v>114</v>
      </c>
      <c r="D372" s="94" t="s">
        <v>920</v>
      </c>
      <c r="E372" s="135">
        <f>'[1]Osa M10 N VA4'!I4</f>
        <v>53.6</v>
      </c>
      <c r="F372" s="95">
        <f>ROUND(E372*$K$10,2)</f>
        <v>53.6</v>
      </c>
      <c r="G372" s="96" t="s">
        <v>27</v>
      </c>
      <c r="H372" s="97">
        <v>1</v>
      </c>
      <c r="I372" s="98">
        <v>0.12</v>
      </c>
      <c r="J372" s="35"/>
      <c r="K372" s="36">
        <f t="shared" si="23"/>
        <v>0</v>
      </c>
      <c r="L372" s="36">
        <f t="shared" si="24"/>
        <v>0</v>
      </c>
    </row>
    <row r="373" spans="1:12" ht="12.95" customHeight="1">
      <c r="A373" s="91" t="s">
        <v>921</v>
      </c>
      <c r="B373" s="92" t="s">
        <v>209</v>
      </c>
      <c r="C373" s="93" t="s">
        <v>114</v>
      </c>
      <c r="D373" s="94" t="s">
        <v>922</v>
      </c>
      <c r="E373" s="135">
        <f>'[1]ZBSRm N V4A'!I4</f>
        <v>135</v>
      </c>
      <c r="F373" s="95">
        <f>ROUND(E373*$K$10,2)</f>
        <v>135</v>
      </c>
      <c r="G373" s="96" t="s">
        <v>27</v>
      </c>
      <c r="H373" s="97">
        <v>1</v>
      </c>
      <c r="I373" s="98">
        <v>0.23</v>
      </c>
      <c r="J373" s="35"/>
      <c r="K373" s="36">
        <f t="shared" si="23"/>
        <v>0</v>
      </c>
      <c r="L373" s="36">
        <f t="shared" si="24"/>
        <v>0</v>
      </c>
    </row>
    <row r="374" spans="1:12" ht="12.95" customHeight="1">
      <c r="A374" s="91" t="s">
        <v>923</v>
      </c>
      <c r="B374" s="92" t="s">
        <v>209</v>
      </c>
      <c r="C374" s="93" t="s">
        <v>114</v>
      </c>
      <c r="D374" s="94" t="s">
        <v>924</v>
      </c>
      <c r="E374" s="135">
        <f>'[1]ZBSRv N V4A'!I4</f>
        <v>148.69999999999999</v>
      </c>
      <c r="F374" s="95">
        <f>ROUND(E374*$K$10,2)</f>
        <v>148.69999999999999</v>
      </c>
      <c r="G374" s="96" t="s">
        <v>27</v>
      </c>
      <c r="H374" s="97">
        <v>1</v>
      </c>
      <c r="I374" s="98">
        <v>0.3</v>
      </c>
      <c r="J374" s="35"/>
      <c r="K374" s="36">
        <f t="shared" si="23"/>
        <v>0</v>
      </c>
      <c r="L374" s="36">
        <f t="shared" si="24"/>
        <v>0</v>
      </c>
    </row>
    <row r="375" spans="1:12" ht="12.95" customHeight="1">
      <c r="A375" s="91" t="s">
        <v>925</v>
      </c>
      <c r="B375" s="92" t="s">
        <v>209</v>
      </c>
      <c r="C375" s="93" t="s">
        <v>114</v>
      </c>
      <c r="D375" s="94" t="s">
        <v>926</v>
      </c>
      <c r="E375" s="135">
        <f>'[1]ZBSRv 16 N V4A'!I4</f>
        <v>200</v>
      </c>
      <c r="F375" s="95">
        <f>ROUND(E375*$K$10,2)</f>
        <v>200</v>
      </c>
      <c r="G375" s="96" t="s">
        <v>27</v>
      </c>
      <c r="H375" s="97">
        <v>1</v>
      </c>
      <c r="I375" s="98">
        <v>0.3</v>
      </c>
      <c r="J375" s="35"/>
      <c r="K375" s="36">
        <f t="shared" si="23"/>
        <v>0</v>
      </c>
      <c r="L375" s="36">
        <f t="shared" si="24"/>
        <v>0</v>
      </c>
    </row>
    <row r="376" spans="1:12" ht="12.95" customHeight="1">
      <c r="A376" s="91" t="s">
        <v>927</v>
      </c>
      <c r="B376" s="92" t="s">
        <v>651</v>
      </c>
      <c r="C376" s="93" t="s">
        <v>114</v>
      </c>
      <c r="D376" s="94" t="s">
        <v>928</v>
      </c>
      <c r="E376" s="135">
        <f>'[1]PV1h N'!I4</f>
        <v>46</v>
      </c>
      <c r="F376" s="95">
        <f t="shared" ref="F376:F436" si="28">ROUND(E376*$K$10,2)</f>
        <v>46</v>
      </c>
      <c r="G376" s="96" t="s">
        <v>27</v>
      </c>
      <c r="H376" s="97">
        <v>1</v>
      </c>
      <c r="I376" s="98">
        <v>0.09</v>
      </c>
      <c r="J376" s="35"/>
      <c r="K376" s="36">
        <f t="shared" si="23"/>
        <v>0</v>
      </c>
      <c r="L376" s="36">
        <f t="shared" si="24"/>
        <v>0</v>
      </c>
    </row>
    <row r="377" spans="1:12" ht="12.95" customHeight="1">
      <c r="A377" s="91" t="s">
        <v>929</v>
      </c>
      <c r="B377" s="92" t="s">
        <v>232</v>
      </c>
      <c r="C377" s="93" t="s">
        <v>114</v>
      </c>
      <c r="D377" s="94" t="s">
        <v>930</v>
      </c>
      <c r="E377" s="135">
        <f>'[1]PV1s N'!I4</f>
        <v>38</v>
      </c>
      <c r="F377" s="95">
        <f t="shared" si="28"/>
        <v>38</v>
      </c>
      <c r="G377" s="96" t="s">
        <v>27</v>
      </c>
      <c r="H377" s="97">
        <v>1</v>
      </c>
      <c r="I377" s="98">
        <v>0.1</v>
      </c>
      <c r="J377" s="35"/>
      <c r="K377" s="36">
        <f t="shared" si="23"/>
        <v>0</v>
      </c>
      <c r="L377" s="36">
        <f t="shared" si="24"/>
        <v>0</v>
      </c>
    </row>
    <row r="378" spans="1:12" ht="12.95" customHeight="1">
      <c r="A378" s="91" t="s">
        <v>931</v>
      </c>
      <c r="B378" s="92" t="s">
        <v>238</v>
      </c>
      <c r="C378" s="93" t="s">
        <v>114</v>
      </c>
      <c r="D378" s="94" t="s">
        <v>932</v>
      </c>
      <c r="E378" s="135">
        <f>'[1]PV11b N'!I4</f>
        <v>41</v>
      </c>
      <c r="F378" s="95">
        <f t="shared" si="28"/>
        <v>41</v>
      </c>
      <c r="G378" s="96" t="s">
        <v>27</v>
      </c>
      <c r="H378" s="97">
        <v>1</v>
      </c>
      <c r="I378" s="98">
        <v>0.15</v>
      </c>
      <c r="J378" s="35"/>
      <c r="K378" s="36">
        <f t="shared" si="23"/>
        <v>0</v>
      </c>
      <c r="L378" s="36">
        <f t="shared" si="24"/>
        <v>0</v>
      </c>
    </row>
    <row r="379" spans="1:12" ht="12.95" customHeight="1">
      <c r="A379" s="91" t="s">
        <v>933</v>
      </c>
      <c r="B379" s="92" t="s">
        <v>235</v>
      </c>
      <c r="C379" s="93" t="s">
        <v>114</v>
      </c>
      <c r="D379" s="94" t="s">
        <v>934</v>
      </c>
      <c r="E379" s="135">
        <f>'[1]PV11c N '!I4</f>
        <v>69</v>
      </c>
      <c r="F379" s="95">
        <f t="shared" si="28"/>
        <v>69</v>
      </c>
      <c r="G379" s="96" t="s">
        <v>27</v>
      </c>
      <c r="H379" s="97">
        <v>1</v>
      </c>
      <c r="I379" s="98">
        <v>0.23</v>
      </c>
      <c r="J379" s="35"/>
      <c r="K379" s="36">
        <f t="shared" si="23"/>
        <v>0</v>
      </c>
      <c r="L379" s="36">
        <f t="shared" si="24"/>
        <v>0</v>
      </c>
    </row>
    <row r="380" spans="1:12" ht="12.95" customHeight="1">
      <c r="A380" s="91" t="s">
        <v>935</v>
      </c>
      <c r="B380" s="92" t="s">
        <v>670</v>
      </c>
      <c r="C380" s="93" t="s">
        <v>114</v>
      </c>
      <c r="D380" s="94" t="s">
        <v>936</v>
      </c>
      <c r="E380" s="135">
        <f>'[1]PV15a N'!I4</f>
        <v>57</v>
      </c>
      <c r="F380" s="95">
        <f t="shared" si="28"/>
        <v>57</v>
      </c>
      <c r="G380" s="96" t="s">
        <v>27</v>
      </c>
      <c r="H380" s="97">
        <v>1</v>
      </c>
      <c r="I380" s="98">
        <v>0.2</v>
      </c>
      <c r="J380" s="35"/>
      <c r="K380" s="36">
        <f t="shared" si="23"/>
        <v>0</v>
      </c>
      <c r="L380" s="36">
        <f t="shared" si="24"/>
        <v>0</v>
      </c>
    </row>
    <row r="381" spans="1:12" ht="12.95" customHeight="1">
      <c r="A381" s="91" t="s">
        <v>937</v>
      </c>
      <c r="B381" s="92" t="s">
        <v>938</v>
      </c>
      <c r="C381" s="93" t="s">
        <v>114</v>
      </c>
      <c r="D381" s="94" t="s">
        <v>939</v>
      </c>
      <c r="E381" s="135">
        <f>'[1]PV15b N'!I4</f>
        <v>79</v>
      </c>
      <c r="F381" s="95">
        <f t="shared" si="28"/>
        <v>79</v>
      </c>
      <c r="G381" s="96" t="s">
        <v>27</v>
      </c>
      <c r="H381" s="97">
        <v>1</v>
      </c>
      <c r="I381" s="98">
        <v>0.35</v>
      </c>
      <c r="J381" s="35"/>
      <c r="K381" s="36">
        <f t="shared" si="23"/>
        <v>0</v>
      </c>
      <c r="L381" s="36">
        <f t="shared" si="24"/>
        <v>0</v>
      </c>
    </row>
    <row r="382" spans="1:12" ht="12.95" customHeight="1">
      <c r="A382" s="91" t="s">
        <v>940</v>
      </c>
      <c r="B382" s="92" t="s">
        <v>670</v>
      </c>
      <c r="C382" s="93" t="s">
        <v>114</v>
      </c>
      <c r="D382" s="94" t="s">
        <v>941</v>
      </c>
      <c r="E382" s="135">
        <f>'[1]PV15c N'!I4</f>
        <v>76</v>
      </c>
      <c r="F382" s="95">
        <f t="shared" si="28"/>
        <v>76</v>
      </c>
      <c r="G382" s="96" t="s">
        <v>27</v>
      </c>
      <c r="H382" s="97">
        <v>1</v>
      </c>
      <c r="I382" s="98">
        <v>0.33</v>
      </c>
      <c r="J382" s="35"/>
      <c r="K382" s="36">
        <f t="shared" si="23"/>
        <v>0</v>
      </c>
      <c r="L382" s="36">
        <f t="shared" si="24"/>
        <v>0</v>
      </c>
    </row>
    <row r="383" spans="1:12" ht="12.95" customHeight="1">
      <c r="A383" s="91" t="s">
        <v>942</v>
      </c>
      <c r="B383" s="92" t="s">
        <v>938</v>
      </c>
      <c r="C383" s="93" t="s">
        <v>114</v>
      </c>
      <c r="D383" s="94" t="s">
        <v>943</v>
      </c>
      <c r="E383" s="135">
        <f>'[1]PV15d N'!I4</f>
        <v>69</v>
      </c>
      <c r="F383" s="95">
        <f t="shared" si="28"/>
        <v>69</v>
      </c>
      <c r="G383" s="96" t="s">
        <v>27</v>
      </c>
      <c r="H383" s="97">
        <v>1</v>
      </c>
      <c r="I383" s="98">
        <v>0.2</v>
      </c>
      <c r="J383" s="35"/>
      <c r="K383" s="36">
        <f t="shared" si="23"/>
        <v>0</v>
      </c>
      <c r="L383" s="36">
        <f t="shared" si="24"/>
        <v>0</v>
      </c>
    </row>
    <row r="384" spans="1:12" ht="12.95" customHeight="1">
      <c r="A384" s="91" t="s">
        <v>944</v>
      </c>
      <c r="B384" s="92" t="s">
        <v>670</v>
      </c>
      <c r="C384" s="93" t="s">
        <v>114</v>
      </c>
      <c r="D384" s="94" t="s">
        <v>945</v>
      </c>
      <c r="E384" s="135">
        <f>'[1]PV15e N'!I4</f>
        <v>80</v>
      </c>
      <c r="F384" s="95">
        <f t="shared" si="28"/>
        <v>80</v>
      </c>
      <c r="G384" s="96" t="s">
        <v>27</v>
      </c>
      <c r="H384" s="97">
        <v>1</v>
      </c>
      <c r="I384" s="98">
        <v>0.25</v>
      </c>
      <c r="J384" s="35"/>
      <c r="K384" s="36">
        <f t="shared" si="23"/>
        <v>0</v>
      </c>
      <c r="L384" s="36">
        <f t="shared" si="24"/>
        <v>0</v>
      </c>
    </row>
    <row r="385" spans="1:12" ht="12.95" customHeight="1">
      <c r="A385" s="91" t="s">
        <v>946</v>
      </c>
      <c r="B385" s="92" t="s">
        <v>670</v>
      </c>
      <c r="C385" s="93" t="s">
        <v>114</v>
      </c>
      <c r="D385" s="94" t="s">
        <v>947</v>
      </c>
      <c r="E385" s="135">
        <f>'[1]PV15f N'!I4</f>
        <v>90</v>
      </c>
      <c r="F385" s="95">
        <f t="shared" si="28"/>
        <v>90</v>
      </c>
      <c r="G385" s="96" t="s">
        <v>27</v>
      </c>
      <c r="H385" s="97">
        <v>1</v>
      </c>
      <c r="I385" s="98">
        <v>0.32</v>
      </c>
      <c r="J385" s="35"/>
      <c r="K385" s="36">
        <f t="shared" si="23"/>
        <v>0</v>
      </c>
      <c r="L385" s="36">
        <f t="shared" si="24"/>
        <v>0</v>
      </c>
    </row>
    <row r="386" spans="1:12" ht="12.95" customHeight="1">
      <c r="A386" s="91" t="s">
        <v>948</v>
      </c>
      <c r="B386" s="92" t="s">
        <v>949</v>
      </c>
      <c r="C386" s="93" t="s">
        <v>114</v>
      </c>
      <c r="D386" s="94" t="s">
        <v>950</v>
      </c>
      <c r="E386" s="135">
        <f>'[1]PV17 N'!I4</f>
        <v>60</v>
      </c>
      <c r="F386" s="95">
        <f t="shared" si="28"/>
        <v>60</v>
      </c>
      <c r="G386" s="96" t="s">
        <v>27</v>
      </c>
      <c r="H386" s="97">
        <v>1</v>
      </c>
      <c r="I386" s="137">
        <v>0.15</v>
      </c>
      <c r="J386" s="35"/>
      <c r="K386" s="36">
        <f t="shared" si="23"/>
        <v>0</v>
      </c>
      <c r="L386" s="36">
        <f t="shared" si="24"/>
        <v>0</v>
      </c>
    </row>
    <row r="387" spans="1:12" ht="12.95" customHeight="1">
      <c r="A387" s="91" t="s">
        <v>951</v>
      </c>
      <c r="B387" s="92" t="s">
        <v>949</v>
      </c>
      <c r="C387" s="93" t="s">
        <v>114</v>
      </c>
      <c r="D387" s="94" t="s">
        <v>952</v>
      </c>
      <c r="E387" s="135">
        <f>'[1]PV17p N'!I4</f>
        <v>79</v>
      </c>
      <c r="F387" s="95">
        <f t="shared" si="28"/>
        <v>79</v>
      </c>
      <c r="G387" s="96" t="s">
        <v>27</v>
      </c>
      <c r="H387" s="97">
        <v>1</v>
      </c>
      <c r="I387" s="98">
        <v>0.16</v>
      </c>
      <c r="J387" s="35"/>
      <c r="K387" s="36">
        <f t="shared" si="23"/>
        <v>0</v>
      </c>
      <c r="L387" s="36">
        <f t="shared" si="24"/>
        <v>0</v>
      </c>
    </row>
    <row r="388" spans="1:12" ht="12.95" customHeight="1">
      <c r="A388" s="91" t="s">
        <v>953</v>
      </c>
      <c r="B388" s="92" t="s">
        <v>949</v>
      </c>
      <c r="C388" s="93" t="s">
        <v>114</v>
      </c>
      <c r="D388" s="94" t="s">
        <v>954</v>
      </c>
      <c r="E388" s="135">
        <f>'[1]PV17pp N'!I4</f>
        <v>89</v>
      </c>
      <c r="F388" s="95">
        <f t="shared" si="28"/>
        <v>89</v>
      </c>
      <c r="G388" s="96" t="s">
        <v>27</v>
      </c>
      <c r="H388" s="97">
        <v>1</v>
      </c>
      <c r="I388" s="98">
        <v>0.17</v>
      </c>
      <c r="J388" s="35"/>
      <c r="K388" s="36">
        <f t="shared" si="23"/>
        <v>0</v>
      </c>
      <c r="L388" s="36">
        <f t="shared" si="24"/>
        <v>0</v>
      </c>
    </row>
    <row r="389" spans="1:12" ht="12.95" customHeight="1">
      <c r="A389" s="91" t="s">
        <v>955</v>
      </c>
      <c r="B389" s="92" t="s">
        <v>286</v>
      </c>
      <c r="C389" s="93" t="s">
        <v>114</v>
      </c>
      <c r="D389" s="94" t="s">
        <v>956</v>
      </c>
      <c r="E389" s="135">
        <f>'[1]ceník 2018'!E386</f>
        <v>3.4</v>
      </c>
      <c r="F389" s="95">
        <f t="shared" si="28"/>
        <v>3.4</v>
      </c>
      <c r="G389" s="96" t="s">
        <v>27</v>
      </c>
      <c r="H389" s="97">
        <v>1</v>
      </c>
      <c r="I389" s="98">
        <v>0.01</v>
      </c>
      <c r="J389" s="35"/>
      <c r="K389" s="36">
        <f t="shared" si="23"/>
        <v>0</v>
      </c>
      <c r="L389" s="36">
        <f t="shared" si="24"/>
        <v>0</v>
      </c>
    </row>
    <row r="390" spans="1:12" ht="12.95" customHeight="1">
      <c r="A390" s="91" t="s">
        <v>957</v>
      </c>
      <c r="B390" s="92" t="s">
        <v>286</v>
      </c>
      <c r="C390" s="93" t="s">
        <v>114</v>
      </c>
      <c r="D390" s="94" t="s">
        <v>958</v>
      </c>
      <c r="E390" s="135">
        <f>'[1]ceník 2018'!E387</f>
        <v>5.0999999999999996</v>
      </c>
      <c r="F390" s="95">
        <f t="shared" si="28"/>
        <v>5.0999999999999996</v>
      </c>
      <c r="G390" s="96" t="s">
        <v>27</v>
      </c>
      <c r="H390" s="97">
        <v>1</v>
      </c>
      <c r="I390" s="98">
        <v>0.01</v>
      </c>
      <c r="J390" s="35"/>
      <c r="K390" s="36">
        <f t="shared" si="23"/>
        <v>0</v>
      </c>
      <c r="L390" s="36">
        <f t="shared" si="24"/>
        <v>0</v>
      </c>
    </row>
    <row r="391" spans="1:12" ht="12.95" customHeight="1">
      <c r="A391" s="91" t="s">
        <v>959</v>
      </c>
      <c r="B391" s="92" t="s">
        <v>960</v>
      </c>
      <c r="C391" s="93" t="s">
        <v>114</v>
      </c>
      <c r="D391" s="94" t="s">
        <v>961</v>
      </c>
      <c r="E391" s="135">
        <f>'[1]PV22a N'!I4</f>
        <v>40</v>
      </c>
      <c r="F391" s="95">
        <f t="shared" si="28"/>
        <v>40</v>
      </c>
      <c r="G391" s="96" t="s">
        <v>27</v>
      </c>
      <c r="H391" s="97">
        <v>1</v>
      </c>
      <c r="I391" s="98">
        <v>0.17</v>
      </c>
      <c r="J391" s="35"/>
      <c r="K391" s="36">
        <f t="shared" si="23"/>
        <v>0</v>
      </c>
      <c r="L391" s="36">
        <f t="shared" si="24"/>
        <v>0</v>
      </c>
    </row>
    <row r="392" spans="1:12" ht="12.95" customHeight="1">
      <c r="A392" s="91" t="s">
        <v>962</v>
      </c>
      <c r="B392" s="92" t="s">
        <v>960</v>
      </c>
      <c r="C392" s="93" t="s">
        <v>114</v>
      </c>
      <c r="D392" s="94" t="s">
        <v>963</v>
      </c>
      <c r="E392" s="135">
        <f>'[1]PV22ap N'!I4</f>
        <v>46</v>
      </c>
      <c r="F392" s="95">
        <f t="shared" si="28"/>
        <v>46</v>
      </c>
      <c r="G392" s="96" t="s">
        <v>27</v>
      </c>
      <c r="H392" s="97">
        <v>1</v>
      </c>
      <c r="I392" s="98">
        <v>0.2</v>
      </c>
      <c r="J392" s="35"/>
      <c r="K392" s="36">
        <f t="shared" si="23"/>
        <v>0</v>
      </c>
      <c r="L392" s="36">
        <f t="shared" si="24"/>
        <v>0</v>
      </c>
    </row>
    <row r="393" spans="1:12" ht="12.95" customHeight="1">
      <c r="A393" s="91" t="s">
        <v>964</v>
      </c>
      <c r="B393" s="92" t="s">
        <v>960</v>
      </c>
      <c r="C393" s="93" t="s">
        <v>114</v>
      </c>
      <c r="D393" s="94" t="s">
        <v>965</v>
      </c>
      <c r="E393" s="135">
        <f>'[1]PV22b N '!I4</f>
        <v>49</v>
      </c>
      <c r="F393" s="95">
        <f t="shared" si="28"/>
        <v>49</v>
      </c>
      <c r="G393" s="96" t="s">
        <v>27</v>
      </c>
      <c r="H393" s="97">
        <v>1</v>
      </c>
      <c r="I393" s="98">
        <v>0.19</v>
      </c>
      <c r="J393" s="35"/>
      <c r="K393" s="36">
        <f t="shared" si="23"/>
        <v>0</v>
      </c>
      <c r="L393" s="36">
        <f t="shared" si="24"/>
        <v>0</v>
      </c>
    </row>
    <row r="394" spans="1:12" ht="12.95" customHeight="1">
      <c r="A394" s="91" t="s">
        <v>966</v>
      </c>
      <c r="B394" s="92" t="s">
        <v>699</v>
      </c>
      <c r="C394" s="93" t="s">
        <v>114</v>
      </c>
      <c r="D394" s="94" t="s">
        <v>967</v>
      </c>
      <c r="E394" s="135">
        <f>'[1]PV23 N'!I4</f>
        <v>32</v>
      </c>
      <c r="F394" s="95">
        <f t="shared" si="28"/>
        <v>32</v>
      </c>
      <c r="G394" s="96" t="s">
        <v>27</v>
      </c>
      <c r="H394" s="97">
        <v>1</v>
      </c>
      <c r="I394" s="98">
        <v>0.14000000000000001</v>
      </c>
      <c r="J394" s="35"/>
      <c r="K394" s="36">
        <f t="shared" si="23"/>
        <v>0</v>
      </c>
      <c r="L394" s="36">
        <f t="shared" si="24"/>
        <v>0</v>
      </c>
    </row>
    <row r="395" spans="1:12" ht="12.95" customHeight="1">
      <c r="A395" s="91" t="s">
        <v>968</v>
      </c>
      <c r="B395" s="92" t="s">
        <v>699</v>
      </c>
      <c r="C395" s="93" t="s">
        <v>114</v>
      </c>
      <c r="D395" s="94" t="s">
        <v>969</v>
      </c>
      <c r="E395" s="135">
        <f>'[1]PV23b N'!I4</f>
        <v>33</v>
      </c>
      <c r="F395" s="95">
        <f t="shared" si="28"/>
        <v>33</v>
      </c>
      <c r="G395" s="96" t="s">
        <v>27</v>
      </c>
      <c r="H395" s="97">
        <v>1</v>
      </c>
      <c r="I395" s="98">
        <v>0.14000000000000001</v>
      </c>
      <c r="K395" s="36">
        <f t="shared" si="23"/>
        <v>0</v>
      </c>
      <c r="L395" s="36">
        <f t="shared" si="24"/>
        <v>0</v>
      </c>
    </row>
    <row r="396" spans="1:12" ht="12.95" customHeight="1">
      <c r="A396" s="91" t="s">
        <v>970</v>
      </c>
      <c r="B396" s="92" t="s">
        <v>702</v>
      </c>
      <c r="C396" s="93" t="s">
        <v>114</v>
      </c>
      <c r="D396" s="94" t="s">
        <v>971</v>
      </c>
      <c r="E396" s="135">
        <f>'[1]PV32 N'!I4</f>
        <v>92</v>
      </c>
      <c r="F396" s="95">
        <f t="shared" si="28"/>
        <v>92</v>
      </c>
      <c r="G396" s="96" t="s">
        <v>27</v>
      </c>
      <c r="H396" s="97">
        <v>1</v>
      </c>
      <c r="I396" s="98">
        <v>0.17</v>
      </c>
      <c r="J396" s="35"/>
      <c r="K396" s="36">
        <f t="shared" si="23"/>
        <v>0</v>
      </c>
      <c r="L396" s="36">
        <f t="shared" si="24"/>
        <v>0</v>
      </c>
    </row>
    <row r="397" spans="1:12" ht="12.95" customHeight="1">
      <c r="A397" s="91" t="s">
        <v>972</v>
      </c>
      <c r="B397" s="138" t="s">
        <v>337</v>
      </c>
      <c r="C397" s="139" t="s">
        <v>114</v>
      </c>
      <c r="D397" s="94" t="s">
        <v>973</v>
      </c>
      <c r="E397" s="135">
        <f>'[1]PV44 b N'!I4</f>
        <v>0</v>
      </c>
      <c r="F397" s="95">
        <f t="shared" si="28"/>
        <v>0</v>
      </c>
      <c r="G397" s="96" t="s">
        <v>27</v>
      </c>
      <c r="H397" s="97">
        <v>1</v>
      </c>
      <c r="I397" s="98">
        <v>0.06</v>
      </c>
      <c r="K397" s="36">
        <f t="shared" si="23"/>
        <v>0</v>
      </c>
      <c r="L397" s="36">
        <f t="shared" si="24"/>
        <v>0</v>
      </c>
    </row>
    <row r="398" spans="1:12" ht="12.95" customHeight="1">
      <c r="A398" s="91" t="s">
        <v>974</v>
      </c>
      <c r="B398" s="92" t="s">
        <v>710</v>
      </c>
      <c r="C398" s="93" t="s">
        <v>114</v>
      </c>
      <c r="D398" s="94" t="s">
        <v>975</v>
      </c>
      <c r="E398" s="135">
        <f>'[1]DUDa-18 N'!I4</f>
        <v>78</v>
      </c>
      <c r="F398" s="95">
        <f t="shared" si="28"/>
        <v>78</v>
      </c>
      <c r="G398" s="96" t="s">
        <v>27</v>
      </c>
      <c r="H398" s="97">
        <v>1</v>
      </c>
      <c r="I398" s="98">
        <v>0.15</v>
      </c>
      <c r="J398" s="35"/>
      <c r="K398" s="36">
        <f t="shared" si="23"/>
        <v>0</v>
      </c>
      <c r="L398" s="36">
        <f t="shared" si="24"/>
        <v>0</v>
      </c>
    </row>
    <row r="399" spans="1:12" ht="12.95" customHeight="1">
      <c r="A399" s="91" t="s">
        <v>976</v>
      </c>
      <c r="B399" s="92" t="s">
        <v>977</v>
      </c>
      <c r="C399" s="93" t="s">
        <v>114</v>
      </c>
      <c r="D399" s="94" t="s">
        <v>978</v>
      </c>
      <c r="E399" s="135">
        <f>'[1]DUDa-22 N'!I4</f>
        <v>88</v>
      </c>
      <c r="F399" s="95">
        <f t="shared" si="28"/>
        <v>88</v>
      </c>
      <c r="G399" s="96" t="s">
        <v>27</v>
      </c>
      <c r="H399" s="97">
        <v>1</v>
      </c>
      <c r="I399" s="98">
        <v>0.17</v>
      </c>
      <c r="J399" s="35"/>
      <c r="K399" s="36">
        <f t="shared" ref="K399:K462" si="29">F399*J399</f>
        <v>0</v>
      </c>
      <c r="L399" s="36">
        <f t="shared" ref="L399:L462" si="30">J399*I399</f>
        <v>0</v>
      </c>
    </row>
    <row r="400" spans="1:12" ht="12.95" customHeight="1">
      <c r="A400" s="91" t="s">
        <v>979</v>
      </c>
      <c r="B400" s="92" t="s">
        <v>977</v>
      </c>
      <c r="C400" s="93" t="s">
        <v>114</v>
      </c>
      <c r="D400" s="94" t="s">
        <v>980</v>
      </c>
      <c r="E400" s="135">
        <f>'[1]DUDa-23N'!I4</f>
        <v>125</v>
      </c>
      <c r="F400" s="95">
        <f t="shared" si="28"/>
        <v>125</v>
      </c>
      <c r="G400" s="96" t="s">
        <v>27</v>
      </c>
      <c r="H400" s="97">
        <v>1</v>
      </c>
      <c r="I400" s="98">
        <v>0.19</v>
      </c>
      <c r="J400" s="35"/>
      <c r="K400" s="36">
        <f t="shared" si="29"/>
        <v>0</v>
      </c>
      <c r="L400" s="36">
        <f t="shared" si="30"/>
        <v>0</v>
      </c>
    </row>
    <row r="401" spans="1:12" ht="12.95" customHeight="1">
      <c r="A401" s="91" t="s">
        <v>981</v>
      </c>
      <c r="B401" s="92" t="s">
        <v>982</v>
      </c>
      <c r="C401" s="93" t="s">
        <v>114</v>
      </c>
      <c r="D401" s="94" t="s">
        <v>983</v>
      </c>
      <c r="E401" s="135">
        <f>'[1]DUDa-27N'!I4</f>
        <v>140</v>
      </c>
      <c r="F401" s="95">
        <f t="shared" si="28"/>
        <v>140</v>
      </c>
      <c r="G401" s="96" t="s">
        <v>27</v>
      </c>
      <c r="H401" s="97">
        <v>1</v>
      </c>
      <c r="I401" s="98">
        <v>0.24</v>
      </c>
      <c r="J401" s="35"/>
      <c r="K401" s="36">
        <f t="shared" si="29"/>
        <v>0</v>
      </c>
      <c r="L401" s="36">
        <f t="shared" si="30"/>
        <v>0</v>
      </c>
    </row>
    <row r="402" spans="1:12" ht="12.95" customHeight="1">
      <c r="A402" s="91" t="s">
        <v>984</v>
      </c>
      <c r="B402" s="92" t="s">
        <v>360</v>
      </c>
      <c r="C402" s="93" t="s">
        <v>114</v>
      </c>
      <c r="D402" s="94" t="s">
        <v>985</v>
      </c>
      <c r="E402" s="135">
        <f>'[1]DUS N'!I4</f>
        <v>57</v>
      </c>
      <c r="F402" s="95">
        <f t="shared" si="28"/>
        <v>57</v>
      </c>
      <c r="G402" s="96" t="s">
        <v>27</v>
      </c>
      <c r="H402" s="97">
        <v>1</v>
      </c>
      <c r="I402" s="98">
        <v>0.16</v>
      </c>
      <c r="J402" s="35"/>
      <c r="K402" s="36">
        <f t="shared" si="29"/>
        <v>0</v>
      </c>
      <c r="L402" s="36">
        <f t="shared" si="30"/>
        <v>0</v>
      </c>
    </row>
    <row r="403" spans="1:12" ht="12.95" customHeight="1">
      <c r="A403" s="91" t="s">
        <v>986</v>
      </c>
      <c r="B403" s="92" t="s">
        <v>987</v>
      </c>
      <c r="C403" s="93" t="s">
        <v>114</v>
      </c>
      <c r="D403" s="94" t="s">
        <v>988</v>
      </c>
      <c r="E403" s="135">
        <f>'[1]DJD N'!I4</f>
        <v>71</v>
      </c>
      <c r="F403" s="95">
        <f t="shared" si="28"/>
        <v>71</v>
      </c>
      <c r="G403" s="96" t="s">
        <v>27</v>
      </c>
      <c r="H403" s="97">
        <v>1</v>
      </c>
      <c r="I403" s="98">
        <v>0.19</v>
      </c>
      <c r="J403" s="35"/>
      <c r="K403" s="36">
        <f t="shared" si="29"/>
        <v>0</v>
      </c>
      <c r="L403" s="36">
        <f t="shared" si="30"/>
        <v>0</v>
      </c>
    </row>
    <row r="404" spans="1:12" ht="12.95" customHeight="1">
      <c r="A404" s="91" t="s">
        <v>989</v>
      </c>
      <c r="B404" s="92" t="s">
        <v>987</v>
      </c>
      <c r="C404" s="93" t="s">
        <v>114</v>
      </c>
      <c r="D404" s="94" t="s">
        <v>990</v>
      </c>
      <c r="E404" s="135">
        <f>'[1]DJDp N'!I4</f>
        <v>91</v>
      </c>
      <c r="F404" s="95">
        <f t="shared" si="28"/>
        <v>91</v>
      </c>
      <c r="G404" s="96" t="s">
        <v>27</v>
      </c>
      <c r="H404" s="97">
        <v>1</v>
      </c>
      <c r="I404" s="98">
        <v>0.2</v>
      </c>
      <c r="J404" s="35"/>
      <c r="K404" s="36">
        <f t="shared" si="29"/>
        <v>0</v>
      </c>
      <c r="L404" s="36">
        <f t="shared" si="30"/>
        <v>0</v>
      </c>
    </row>
    <row r="405" spans="1:12" ht="12.95" customHeight="1">
      <c r="A405" s="91" t="s">
        <v>991</v>
      </c>
      <c r="B405" s="92" t="s">
        <v>987</v>
      </c>
      <c r="C405" s="93" t="s">
        <v>114</v>
      </c>
      <c r="D405" s="94" t="s">
        <v>992</v>
      </c>
      <c r="E405" s="135">
        <f>'[1]DJDpp N'!I4</f>
        <v>101</v>
      </c>
      <c r="F405" s="95">
        <f t="shared" si="28"/>
        <v>101</v>
      </c>
      <c r="G405" s="96" t="s">
        <v>27</v>
      </c>
      <c r="H405" s="97">
        <v>1</v>
      </c>
      <c r="I405" s="98">
        <v>0.19</v>
      </c>
      <c r="J405" s="35"/>
      <c r="K405" s="36">
        <f t="shared" si="29"/>
        <v>0</v>
      </c>
      <c r="L405" s="36">
        <f t="shared" si="30"/>
        <v>0</v>
      </c>
    </row>
    <row r="406" spans="1:12" ht="12.95" customHeight="1">
      <c r="A406" s="91" t="s">
        <v>993</v>
      </c>
      <c r="B406" s="92" t="s">
        <v>987</v>
      </c>
      <c r="C406" s="93" t="s">
        <v>114</v>
      </c>
      <c r="D406" s="94" t="s">
        <v>994</v>
      </c>
      <c r="E406" s="135">
        <f>'[1]DJDc N'!I4</f>
        <v>55</v>
      </c>
      <c r="F406" s="95">
        <f t="shared" si="28"/>
        <v>55</v>
      </c>
      <c r="G406" s="96" t="s">
        <v>27</v>
      </c>
      <c r="H406" s="97">
        <v>1</v>
      </c>
      <c r="I406" s="98">
        <v>0.11</v>
      </c>
      <c r="J406" s="35"/>
      <c r="K406" s="36">
        <f t="shared" si="29"/>
        <v>0</v>
      </c>
      <c r="L406" s="36">
        <f t="shared" si="30"/>
        <v>0</v>
      </c>
    </row>
    <row r="407" spans="1:12" ht="12.95" customHeight="1">
      <c r="A407" s="91" t="s">
        <v>995</v>
      </c>
      <c r="B407" s="92" t="s">
        <v>987</v>
      </c>
      <c r="C407" s="93" t="s">
        <v>114</v>
      </c>
      <c r="D407" s="94" t="s">
        <v>996</v>
      </c>
      <c r="E407" s="135">
        <f>'[1]DJDcp N'!I4</f>
        <v>78</v>
      </c>
      <c r="F407" s="95">
        <f t="shared" si="28"/>
        <v>78</v>
      </c>
      <c r="G407" s="96" t="s">
        <v>27</v>
      </c>
      <c r="H407" s="97">
        <v>1</v>
      </c>
      <c r="I407" s="98">
        <v>0.12</v>
      </c>
      <c r="J407" s="35"/>
      <c r="K407" s="36">
        <f t="shared" si="29"/>
        <v>0</v>
      </c>
      <c r="L407" s="36">
        <f t="shared" si="30"/>
        <v>0</v>
      </c>
    </row>
    <row r="408" spans="1:12" ht="12.95" customHeight="1">
      <c r="A408" s="91" t="s">
        <v>997</v>
      </c>
      <c r="B408" s="92" t="s">
        <v>987</v>
      </c>
      <c r="C408" s="93" t="s">
        <v>114</v>
      </c>
      <c r="D408" s="94" t="s">
        <v>998</v>
      </c>
      <c r="E408" s="135">
        <f>'[1]DJDcpp N'!I4</f>
        <v>85</v>
      </c>
      <c r="F408" s="95">
        <f t="shared" si="28"/>
        <v>85</v>
      </c>
      <c r="G408" s="96" t="s">
        <v>27</v>
      </c>
      <c r="H408" s="97">
        <v>1</v>
      </c>
      <c r="I408" s="98">
        <v>0.13</v>
      </c>
      <c r="J408" s="35"/>
      <c r="K408" s="36">
        <f t="shared" si="29"/>
        <v>0</v>
      </c>
      <c r="L408" s="36">
        <f t="shared" si="30"/>
        <v>0</v>
      </c>
    </row>
    <row r="409" spans="1:12" ht="12.95" customHeight="1">
      <c r="A409" s="91" t="s">
        <v>999</v>
      </c>
      <c r="B409" s="92" t="s">
        <v>407</v>
      </c>
      <c r="C409" s="93" t="s">
        <v>114</v>
      </c>
      <c r="D409" s="94" t="s">
        <v>1000</v>
      </c>
      <c r="E409" s="135">
        <f>'[1]DJSb N'!I4</f>
        <v>43</v>
      </c>
      <c r="F409" s="95">
        <f t="shared" si="28"/>
        <v>43</v>
      </c>
      <c r="G409" s="96" t="s">
        <v>27</v>
      </c>
      <c r="H409" s="97">
        <v>1</v>
      </c>
      <c r="I409" s="98">
        <v>0.1</v>
      </c>
      <c r="J409" s="35"/>
      <c r="K409" s="36">
        <f t="shared" si="29"/>
        <v>0</v>
      </c>
      <c r="L409" s="36">
        <f t="shared" si="30"/>
        <v>0</v>
      </c>
    </row>
    <row r="410" spans="1:12" ht="12.95" customHeight="1">
      <c r="A410" s="91" t="s">
        <v>1001</v>
      </c>
      <c r="B410" s="92" t="s">
        <v>758</v>
      </c>
      <c r="C410" s="93" t="s">
        <v>114</v>
      </c>
      <c r="D410" s="94" t="s">
        <v>1002</v>
      </c>
      <c r="E410" s="135">
        <f>'[1]OU1,7 N'!I4</f>
        <v>295</v>
      </c>
      <c r="F410" s="95">
        <f t="shared" si="28"/>
        <v>295</v>
      </c>
      <c r="G410" s="96" t="s">
        <v>27</v>
      </c>
      <c r="H410" s="97">
        <v>1</v>
      </c>
      <c r="I410" s="98">
        <v>1.45</v>
      </c>
      <c r="J410" s="35"/>
      <c r="K410" s="36">
        <f t="shared" si="29"/>
        <v>0</v>
      </c>
      <c r="L410" s="36">
        <f t="shared" si="30"/>
        <v>0</v>
      </c>
    </row>
    <row r="411" spans="1:12" ht="12.95" customHeight="1">
      <c r="A411" s="91" t="s">
        <v>1003</v>
      </c>
      <c r="B411" s="92" t="s">
        <v>429</v>
      </c>
      <c r="C411" s="93" t="s">
        <v>114</v>
      </c>
      <c r="D411" s="94" t="s">
        <v>1004</v>
      </c>
      <c r="E411" s="135">
        <f>'[1]OT1,7 N'!I4</f>
        <v>245</v>
      </c>
      <c r="F411" s="95">
        <f t="shared" si="28"/>
        <v>245</v>
      </c>
      <c r="G411" s="96" t="s">
        <v>27</v>
      </c>
      <c r="H411" s="97">
        <v>1</v>
      </c>
      <c r="I411" s="98">
        <v>0.91</v>
      </c>
      <c r="J411" s="35"/>
      <c r="K411" s="36">
        <f t="shared" si="29"/>
        <v>0</v>
      </c>
      <c r="L411" s="36">
        <f t="shared" si="30"/>
        <v>0</v>
      </c>
    </row>
    <row r="412" spans="1:12" ht="12.95" customHeight="1">
      <c r="A412" s="91" t="s">
        <v>1005</v>
      </c>
      <c r="B412" s="92" t="s">
        <v>432</v>
      </c>
      <c r="C412" s="93" t="s">
        <v>1006</v>
      </c>
      <c r="D412" s="94" t="s">
        <v>1007</v>
      </c>
      <c r="E412" s="135">
        <f>'[1]TZ 1,5 N V4A'!I4</f>
        <v>915</v>
      </c>
      <c r="F412" s="95">
        <f t="shared" si="28"/>
        <v>915</v>
      </c>
      <c r="G412" s="96" t="s">
        <v>27</v>
      </c>
      <c r="H412" s="97">
        <v>1</v>
      </c>
      <c r="I412" s="98">
        <v>2.9</v>
      </c>
      <c r="J412" s="35"/>
      <c r="K412" s="36">
        <f t="shared" si="29"/>
        <v>0</v>
      </c>
      <c r="L412" s="36">
        <f t="shared" si="30"/>
        <v>0</v>
      </c>
    </row>
    <row r="413" spans="1:12" ht="12.95" customHeight="1">
      <c r="A413" s="91" t="s">
        <v>1008</v>
      </c>
      <c r="B413" s="92" t="s">
        <v>763</v>
      </c>
      <c r="C413" s="93" t="s">
        <v>114</v>
      </c>
      <c r="D413" s="94" t="s">
        <v>1009</v>
      </c>
      <c r="E413" s="135">
        <f>'[1]JR1,0 N'!I4</f>
        <v>380</v>
      </c>
      <c r="F413" s="95">
        <f t="shared" si="28"/>
        <v>380</v>
      </c>
      <c r="G413" s="96" t="s">
        <v>27</v>
      </c>
      <c r="H413" s="97">
        <v>1</v>
      </c>
      <c r="I413" s="98">
        <v>2</v>
      </c>
      <c r="J413" s="35"/>
      <c r="K413" s="36">
        <f t="shared" si="29"/>
        <v>0</v>
      </c>
      <c r="L413" s="36">
        <f t="shared" si="30"/>
        <v>0</v>
      </c>
    </row>
    <row r="414" spans="1:12" ht="12.95" customHeight="1">
      <c r="A414" s="91" t="s">
        <v>1010</v>
      </c>
      <c r="B414" s="92" t="s">
        <v>763</v>
      </c>
      <c r="C414" s="93" t="s">
        <v>114</v>
      </c>
      <c r="D414" s="94" t="s">
        <v>1011</v>
      </c>
      <c r="E414" s="135">
        <f>'[1]JR1,5 N'!I4</f>
        <v>620</v>
      </c>
      <c r="F414" s="95">
        <f t="shared" si="28"/>
        <v>620</v>
      </c>
      <c r="G414" s="96" t="s">
        <v>27</v>
      </c>
      <c r="H414" s="97">
        <v>1</v>
      </c>
      <c r="I414" s="98">
        <v>3</v>
      </c>
      <c r="J414" s="35"/>
      <c r="K414" s="36">
        <f t="shared" si="29"/>
        <v>0</v>
      </c>
      <c r="L414" s="36">
        <f t="shared" si="30"/>
        <v>0</v>
      </c>
    </row>
    <row r="415" spans="1:12" ht="12.95" customHeight="1">
      <c r="A415" s="91" t="s">
        <v>1012</v>
      </c>
      <c r="B415" s="92" t="s">
        <v>763</v>
      </c>
      <c r="C415" s="93" t="s">
        <v>114</v>
      </c>
      <c r="D415" s="94" t="s">
        <v>1013</v>
      </c>
      <c r="E415" s="135">
        <f>'[1]JR2,0 N'!I4</f>
        <v>1250</v>
      </c>
      <c r="F415" s="95">
        <f t="shared" si="28"/>
        <v>1250</v>
      </c>
      <c r="G415" s="96" t="s">
        <v>27</v>
      </c>
      <c r="H415" s="97">
        <v>1</v>
      </c>
      <c r="I415" s="98">
        <v>4</v>
      </c>
      <c r="J415" s="35"/>
      <c r="K415" s="36">
        <f t="shared" si="29"/>
        <v>0</v>
      </c>
      <c r="L415" s="36">
        <f t="shared" si="30"/>
        <v>0</v>
      </c>
    </row>
    <row r="416" spans="1:12" ht="12.95" customHeight="1">
      <c r="A416" s="91" t="s">
        <v>1014</v>
      </c>
      <c r="B416" s="92" t="s">
        <v>437</v>
      </c>
      <c r="C416" s="93" t="s">
        <v>114</v>
      </c>
      <c r="D416" s="94" t="s">
        <v>1015</v>
      </c>
      <c r="E416" s="135">
        <f>'[1]JR3,0 N'!I4</f>
        <v>1320</v>
      </c>
      <c r="F416" s="95">
        <f t="shared" si="28"/>
        <v>1320</v>
      </c>
      <c r="G416" s="96" t="s">
        <v>27</v>
      </c>
      <c r="H416" s="97">
        <v>1</v>
      </c>
      <c r="I416" s="98">
        <v>6</v>
      </c>
      <c r="J416" s="35"/>
      <c r="K416" s="36">
        <f t="shared" si="29"/>
        <v>0</v>
      </c>
      <c r="L416" s="36">
        <f t="shared" si="30"/>
        <v>0</v>
      </c>
    </row>
    <row r="417" spans="1:12" ht="12.95" customHeight="1">
      <c r="A417" s="91" t="s">
        <v>1016</v>
      </c>
      <c r="B417" s="92" t="s">
        <v>774</v>
      </c>
      <c r="C417" s="93" t="s">
        <v>114</v>
      </c>
      <c r="D417" s="94" t="s">
        <v>1017</v>
      </c>
      <c r="E417" s="135">
        <f>'[1]JK1,0 N'!I4</f>
        <v>430</v>
      </c>
      <c r="F417" s="95">
        <f t="shared" si="28"/>
        <v>430</v>
      </c>
      <c r="G417" s="96" t="s">
        <v>27</v>
      </c>
      <c r="H417" s="97">
        <v>1</v>
      </c>
      <c r="I417" s="98">
        <v>2</v>
      </c>
      <c r="J417" s="35"/>
      <c r="K417" s="36">
        <f t="shared" si="29"/>
        <v>0</v>
      </c>
      <c r="L417" s="36">
        <f t="shared" si="30"/>
        <v>0</v>
      </c>
    </row>
    <row r="418" spans="1:12" ht="12.95" customHeight="1">
      <c r="A418" s="91" t="s">
        <v>1018</v>
      </c>
      <c r="B418" s="92" t="s">
        <v>472</v>
      </c>
      <c r="C418" s="93" t="s">
        <v>114</v>
      </c>
      <c r="D418" s="94" t="s">
        <v>1019</v>
      </c>
      <c r="E418" s="135">
        <f>'[1]JK1,5 N'!I4</f>
        <v>730</v>
      </c>
      <c r="F418" s="95">
        <f t="shared" si="28"/>
        <v>730</v>
      </c>
      <c r="G418" s="96" t="s">
        <v>27</v>
      </c>
      <c r="H418" s="97">
        <v>1</v>
      </c>
      <c r="I418" s="98">
        <v>3</v>
      </c>
      <c r="J418" s="35"/>
      <c r="K418" s="36">
        <f t="shared" si="29"/>
        <v>0</v>
      </c>
      <c r="L418" s="36">
        <f t="shared" si="30"/>
        <v>0</v>
      </c>
    </row>
    <row r="419" spans="1:12" ht="12.95" customHeight="1">
      <c r="A419" s="91" t="s">
        <v>1020</v>
      </c>
      <c r="B419" s="92" t="s">
        <v>774</v>
      </c>
      <c r="C419" s="93" t="s">
        <v>114</v>
      </c>
      <c r="D419" s="94" t="s">
        <v>1021</v>
      </c>
      <c r="E419" s="135">
        <f>'[1]JK2,0 N'!I4</f>
        <v>1300</v>
      </c>
      <c r="F419" s="95">
        <f t="shared" si="28"/>
        <v>1300</v>
      </c>
      <c r="G419" s="96" t="s">
        <v>27</v>
      </c>
      <c r="H419" s="97">
        <v>1</v>
      </c>
      <c r="I419" s="98">
        <v>4</v>
      </c>
      <c r="J419" s="35"/>
      <c r="K419" s="36">
        <f t="shared" si="29"/>
        <v>0</v>
      </c>
      <c r="L419" s="36">
        <f t="shared" si="30"/>
        <v>0</v>
      </c>
    </row>
    <row r="420" spans="1:12" ht="12.95" customHeight="1">
      <c r="A420" s="91" t="s">
        <v>1022</v>
      </c>
      <c r="B420" s="92" t="s">
        <v>1023</v>
      </c>
      <c r="C420" s="93" t="s">
        <v>114</v>
      </c>
      <c r="D420" s="94" t="s">
        <v>1024</v>
      </c>
      <c r="E420" s="135">
        <f>'[1]ceník 2018'!E417</f>
        <v>185</v>
      </c>
      <c r="F420" s="95">
        <f t="shared" si="28"/>
        <v>185</v>
      </c>
      <c r="G420" s="96" t="s">
        <v>524</v>
      </c>
      <c r="H420" s="140" t="s">
        <v>1025</v>
      </c>
      <c r="I420" s="98">
        <v>1</v>
      </c>
      <c r="J420" s="35"/>
      <c r="K420" s="36">
        <f t="shared" si="29"/>
        <v>0</v>
      </c>
      <c r="L420" s="36">
        <f t="shared" si="30"/>
        <v>0</v>
      </c>
    </row>
    <row r="421" spans="1:12" ht="12.95" customHeight="1">
      <c r="A421" s="91" t="s">
        <v>1026</v>
      </c>
      <c r="B421" s="92" t="s">
        <v>1027</v>
      </c>
      <c r="C421" s="93" t="s">
        <v>114</v>
      </c>
      <c r="D421" s="94" t="s">
        <v>1028</v>
      </c>
      <c r="E421" s="135">
        <f>'[1]ceník 2018'!E418</f>
        <v>190</v>
      </c>
      <c r="F421" s="95">
        <f t="shared" si="28"/>
        <v>190</v>
      </c>
      <c r="G421" s="141" t="s">
        <v>524</v>
      </c>
      <c r="H421" s="140" t="s">
        <v>1025</v>
      </c>
      <c r="I421" s="98">
        <v>1</v>
      </c>
      <c r="J421" s="35"/>
      <c r="K421" s="36">
        <f t="shared" si="29"/>
        <v>0</v>
      </c>
      <c r="L421" s="36">
        <f t="shared" si="30"/>
        <v>0</v>
      </c>
    </row>
    <row r="422" spans="1:12" ht="12.95" customHeight="1">
      <c r="A422" s="91" t="s">
        <v>1029</v>
      </c>
      <c r="B422" s="92" t="s">
        <v>1030</v>
      </c>
      <c r="C422" s="93" t="s">
        <v>114</v>
      </c>
      <c r="D422" s="94" t="s">
        <v>1031</v>
      </c>
      <c r="E422" s="135">
        <f>'[1]ceník 2018'!E419</f>
        <v>180</v>
      </c>
      <c r="F422" s="95">
        <f t="shared" si="28"/>
        <v>180</v>
      </c>
      <c r="G422" s="141" t="s">
        <v>524</v>
      </c>
      <c r="H422" s="97">
        <v>21</v>
      </c>
      <c r="I422" s="98">
        <v>1</v>
      </c>
      <c r="J422" s="35"/>
      <c r="K422" s="36">
        <f t="shared" si="29"/>
        <v>0</v>
      </c>
      <c r="L422" s="36">
        <f t="shared" si="30"/>
        <v>0</v>
      </c>
    </row>
    <row r="423" spans="1:12" ht="12.95" customHeight="1">
      <c r="A423" s="91" t="s">
        <v>1032</v>
      </c>
      <c r="B423" s="92" t="s">
        <v>1030</v>
      </c>
      <c r="C423" s="93" t="s">
        <v>114</v>
      </c>
      <c r="D423" s="94" t="s">
        <v>1033</v>
      </c>
      <c r="E423" s="135">
        <f>'[1]ceník 2018'!E420</f>
        <v>230</v>
      </c>
      <c r="F423" s="95">
        <f t="shared" si="28"/>
        <v>230</v>
      </c>
      <c r="G423" s="141" t="s">
        <v>524</v>
      </c>
      <c r="H423" s="97">
        <v>21</v>
      </c>
      <c r="I423" s="98">
        <v>1</v>
      </c>
      <c r="J423" s="35"/>
      <c r="K423" s="36">
        <f t="shared" si="29"/>
        <v>0</v>
      </c>
      <c r="L423" s="36">
        <f t="shared" si="30"/>
        <v>0</v>
      </c>
    </row>
    <row r="424" spans="1:12" ht="12.95" customHeight="1">
      <c r="A424" s="58" t="s">
        <v>1034</v>
      </c>
      <c r="B424" s="28" t="s">
        <v>24</v>
      </c>
      <c r="C424" s="100" t="s">
        <v>1035</v>
      </c>
      <c r="D424" s="29" t="s">
        <v>1036</v>
      </c>
      <c r="E424" s="30">
        <f>'[1]SU Al'!I4</f>
        <v>27</v>
      </c>
      <c r="F424" s="31">
        <f t="shared" si="28"/>
        <v>27</v>
      </c>
      <c r="G424" s="32" t="s">
        <v>27</v>
      </c>
      <c r="H424" s="33">
        <v>1</v>
      </c>
      <c r="I424" s="34">
        <v>0.08</v>
      </c>
      <c r="K424" s="36">
        <f t="shared" si="29"/>
        <v>0</v>
      </c>
      <c r="L424" s="36">
        <f t="shared" si="30"/>
        <v>0</v>
      </c>
    </row>
    <row r="425" spans="1:12" ht="12.95" customHeight="1">
      <c r="A425" s="58" t="s">
        <v>1037</v>
      </c>
      <c r="B425" s="28" t="s">
        <v>29</v>
      </c>
      <c r="C425" s="100" t="s">
        <v>1035</v>
      </c>
      <c r="D425" s="29" t="s">
        <v>1038</v>
      </c>
      <c r="E425" s="30">
        <f>'[1]SUA Al'!I4</f>
        <v>21</v>
      </c>
      <c r="F425" s="31">
        <f t="shared" si="28"/>
        <v>21</v>
      </c>
      <c r="G425" s="32" t="s">
        <v>27</v>
      </c>
      <c r="H425" s="33">
        <v>1</v>
      </c>
      <c r="I425" s="34">
        <v>0.06</v>
      </c>
      <c r="K425" s="36">
        <f t="shared" si="29"/>
        <v>0</v>
      </c>
      <c r="L425" s="36">
        <f t="shared" si="30"/>
        <v>0</v>
      </c>
    </row>
    <row r="426" spans="1:12" ht="12.95" customHeight="1">
      <c r="A426" s="58" t="s">
        <v>1039</v>
      </c>
      <c r="B426" s="28" t="s">
        <v>800</v>
      </c>
      <c r="C426" s="100" t="s">
        <v>1035</v>
      </c>
      <c r="D426" s="29" t="s">
        <v>1040</v>
      </c>
      <c r="E426" s="30">
        <f>'[1]SUB Al'!I4</f>
        <v>19</v>
      </c>
      <c r="F426" s="31">
        <f t="shared" si="28"/>
        <v>19</v>
      </c>
      <c r="G426" s="32" t="s">
        <v>27</v>
      </c>
      <c r="H426" s="33">
        <v>1</v>
      </c>
      <c r="I426" s="34">
        <v>0.06</v>
      </c>
      <c r="K426" s="36">
        <f t="shared" si="29"/>
        <v>0</v>
      </c>
      <c r="L426" s="36">
        <f t="shared" si="30"/>
        <v>0</v>
      </c>
    </row>
    <row r="427" spans="1:12" ht="12.95" customHeight="1">
      <c r="A427" s="58" t="s">
        <v>1041</v>
      </c>
      <c r="B427" s="28" t="s">
        <v>572</v>
      </c>
      <c r="C427" s="100" t="s">
        <v>1035</v>
      </c>
      <c r="D427" s="29" t="s">
        <v>1042</v>
      </c>
      <c r="E427" s="30">
        <f>'[1]SS Al'!I4</f>
        <v>18</v>
      </c>
      <c r="F427" s="31">
        <f t="shared" si="28"/>
        <v>18</v>
      </c>
      <c r="G427" s="32" t="s">
        <v>27</v>
      </c>
      <c r="H427" s="33">
        <v>1</v>
      </c>
      <c r="I427" s="34">
        <v>7.0000000000000007E-2</v>
      </c>
      <c r="K427" s="36">
        <f t="shared" si="29"/>
        <v>0</v>
      </c>
      <c r="L427" s="36">
        <f t="shared" si="30"/>
        <v>0</v>
      </c>
    </row>
    <row r="428" spans="1:12" ht="12.95" customHeight="1">
      <c r="A428" s="58" t="s">
        <v>1043</v>
      </c>
      <c r="B428" s="28" t="s">
        <v>41</v>
      </c>
      <c r="C428" s="100" t="s">
        <v>1035</v>
      </c>
      <c r="D428" s="29" t="s">
        <v>1044</v>
      </c>
      <c r="E428" s="30">
        <f>'[1]SZa Al'!I4</f>
        <v>37</v>
      </c>
      <c r="F428" s="31">
        <f t="shared" si="28"/>
        <v>37</v>
      </c>
      <c r="G428" s="32" t="s">
        <v>27</v>
      </c>
      <c r="H428" s="33">
        <v>1</v>
      </c>
      <c r="I428" s="34">
        <v>0.12</v>
      </c>
      <c r="K428" s="36">
        <f t="shared" si="29"/>
        <v>0</v>
      </c>
      <c r="L428" s="36">
        <f t="shared" si="30"/>
        <v>0</v>
      </c>
    </row>
    <row r="429" spans="1:12" ht="12.95" customHeight="1">
      <c r="A429" s="58" t="s">
        <v>1045</v>
      </c>
      <c r="B429" s="28" t="s">
        <v>582</v>
      </c>
      <c r="C429" s="100" t="s">
        <v>1035</v>
      </c>
      <c r="D429" s="29" t="s">
        <v>1046</v>
      </c>
      <c r="E429" s="30">
        <f>'[1]SP Al'!I4</f>
        <v>23</v>
      </c>
      <c r="F429" s="31">
        <f t="shared" si="28"/>
        <v>23</v>
      </c>
      <c r="G429" s="32" t="s">
        <v>27</v>
      </c>
      <c r="H429" s="33">
        <v>1</v>
      </c>
      <c r="I429" s="34">
        <v>0.08</v>
      </c>
      <c r="K429" s="36">
        <f>F429*J429</f>
        <v>0</v>
      </c>
      <c r="L429" s="36">
        <f t="shared" si="30"/>
        <v>0</v>
      </c>
    </row>
    <row r="430" spans="1:12" ht="12.95" customHeight="1">
      <c r="A430" s="58" t="s">
        <v>1047</v>
      </c>
      <c r="B430" s="28" t="s">
        <v>582</v>
      </c>
      <c r="C430" s="100" t="s">
        <v>1035</v>
      </c>
      <c r="D430" s="29" t="s">
        <v>1048</v>
      </c>
      <c r="E430" s="30">
        <f>'[1]SPc Al'!I4</f>
        <v>24</v>
      </c>
      <c r="F430" s="31">
        <f t="shared" si="28"/>
        <v>24</v>
      </c>
      <c r="G430" s="32" t="s">
        <v>27</v>
      </c>
      <c r="H430" s="33">
        <v>1</v>
      </c>
      <c r="I430" s="34">
        <v>0.08</v>
      </c>
      <c r="K430" s="36">
        <f>F430*J430</f>
        <v>0</v>
      </c>
      <c r="L430" s="36">
        <f t="shared" si="30"/>
        <v>0</v>
      </c>
    </row>
    <row r="431" spans="1:12" ht="12.95" customHeight="1">
      <c r="A431" s="58" t="s">
        <v>1049</v>
      </c>
      <c r="B431" s="28" t="s">
        <v>582</v>
      </c>
      <c r="C431" s="100" t="s">
        <v>1035</v>
      </c>
      <c r="D431" s="29" t="s">
        <v>1050</v>
      </c>
      <c r="E431" s="30">
        <f>'[1]SPd Al'!I4</f>
        <v>26</v>
      </c>
      <c r="F431" s="31">
        <f t="shared" si="28"/>
        <v>26</v>
      </c>
      <c r="G431" s="32" t="s">
        <v>27</v>
      </c>
      <c r="H431" s="33">
        <v>1</v>
      </c>
      <c r="I431" s="34">
        <v>0.09</v>
      </c>
      <c r="K431" s="36">
        <f t="shared" si="29"/>
        <v>0</v>
      </c>
      <c r="L431" s="36">
        <f t="shared" si="30"/>
        <v>0</v>
      </c>
    </row>
    <row r="432" spans="1:12" ht="12.95" customHeight="1">
      <c r="A432" s="58" t="s">
        <v>1051</v>
      </c>
      <c r="B432" s="28" t="s">
        <v>582</v>
      </c>
      <c r="C432" s="100" t="s">
        <v>1035</v>
      </c>
      <c r="D432" s="29" t="s">
        <v>1052</v>
      </c>
      <c r="E432" s="30">
        <f>'[1]SPe Al'!I4</f>
        <v>32</v>
      </c>
      <c r="F432" s="31">
        <f t="shared" si="28"/>
        <v>32</v>
      </c>
      <c r="G432" s="32" t="s">
        <v>27</v>
      </c>
      <c r="H432" s="33">
        <v>1</v>
      </c>
      <c r="I432" s="34">
        <v>0.11</v>
      </c>
      <c r="K432" s="36">
        <f t="shared" si="29"/>
        <v>0</v>
      </c>
      <c r="L432" s="36">
        <f t="shared" si="30"/>
        <v>0</v>
      </c>
    </row>
    <row r="433" spans="1:16" ht="12.95" customHeight="1">
      <c r="A433" s="58" t="s">
        <v>1053</v>
      </c>
      <c r="B433" s="28" t="s">
        <v>590</v>
      </c>
      <c r="C433" s="100" t="s">
        <v>1035</v>
      </c>
      <c r="D433" s="29" t="s">
        <v>1054</v>
      </c>
      <c r="E433" s="30">
        <f>'[1]SJ1b Al'!I4</f>
        <v>33</v>
      </c>
      <c r="F433" s="31">
        <f t="shared" si="28"/>
        <v>33</v>
      </c>
      <c r="G433" s="32" t="s">
        <v>27</v>
      </c>
      <c r="H433" s="33">
        <v>1</v>
      </c>
      <c r="I433" s="34">
        <v>0.09</v>
      </c>
      <c r="K433" s="36">
        <f>F433*J433</f>
        <v>0</v>
      </c>
      <c r="L433" s="36">
        <f t="shared" si="30"/>
        <v>0</v>
      </c>
    </row>
    <row r="434" spans="1:16" ht="12.95" customHeight="1">
      <c r="A434" s="58" t="s">
        <v>1055</v>
      </c>
      <c r="B434" s="28" t="s">
        <v>83</v>
      </c>
      <c r="C434" s="100" t="s">
        <v>1035</v>
      </c>
      <c r="D434" s="29" t="s">
        <v>1056</v>
      </c>
      <c r="E434" s="30">
        <f>'[1]SJ1c Al'!I4</f>
        <v>40</v>
      </c>
      <c r="F434" s="31">
        <f t="shared" si="28"/>
        <v>40</v>
      </c>
      <c r="G434" s="32" t="s">
        <v>27</v>
      </c>
      <c r="H434" s="33">
        <v>1</v>
      </c>
      <c r="I434" s="34">
        <v>0.18</v>
      </c>
      <c r="K434" s="36">
        <f t="shared" si="29"/>
        <v>0</v>
      </c>
      <c r="L434" s="36">
        <f t="shared" si="30"/>
        <v>0</v>
      </c>
    </row>
    <row r="435" spans="1:16" ht="12.95" customHeight="1">
      <c r="A435" s="58" t="s">
        <v>1057</v>
      </c>
      <c r="B435" s="28" t="s">
        <v>600</v>
      </c>
      <c r="C435" s="100" t="s">
        <v>1035</v>
      </c>
      <c r="D435" s="29" t="s">
        <v>1058</v>
      </c>
      <c r="E435" s="30">
        <f>'[1]SOc Al'!I4</f>
        <v>26</v>
      </c>
      <c r="F435" s="31">
        <f t="shared" si="28"/>
        <v>26</v>
      </c>
      <c r="G435" s="32" t="s">
        <v>27</v>
      </c>
      <c r="H435" s="33">
        <v>1</v>
      </c>
      <c r="I435" s="34">
        <v>0.08</v>
      </c>
      <c r="K435" s="36">
        <f t="shared" si="29"/>
        <v>0</v>
      </c>
      <c r="L435" s="36">
        <f t="shared" si="30"/>
        <v>0</v>
      </c>
    </row>
    <row r="436" spans="1:16" ht="12.95" customHeight="1">
      <c r="A436" s="27" t="s">
        <v>1059</v>
      </c>
      <c r="B436" s="28" t="s">
        <v>1060</v>
      </c>
      <c r="C436" s="100" t="s">
        <v>1035</v>
      </c>
      <c r="D436" s="29" t="s">
        <v>1061</v>
      </c>
      <c r="E436" s="30">
        <f>[1]JRPV15!I4</f>
        <v>68</v>
      </c>
      <c r="F436" s="31">
        <f t="shared" si="28"/>
        <v>68</v>
      </c>
      <c r="G436" s="32" t="s">
        <v>524</v>
      </c>
      <c r="H436" s="33">
        <v>21</v>
      </c>
      <c r="I436" s="34">
        <v>1</v>
      </c>
      <c r="J436" s="35"/>
      <c r="K436" s="36">
        <f t="shared" si="29"/>
        <v>0</v>
      </c>
      <c r="L436" s="36">
        <f t="shared" si="30"/>
        <v>0</v>
      </c>
    </row>
    <row r="437" spans="1:16" ht="12.95" customHeight="1">
      <c r="A437" s="27" t="s">
        <v>1062</v>
      </c>
      <c r="B437" s="28" t="s">
        <v>763</v>
      </c>
      <c r="C437" s="100" t="s">
        <v>1035</v>
      </c>
      <c r="D437" s="29" t="s">
        <v>1063</v>
      </c>
      <c r="E437" s="30">
        <f>'[1]JR1,0 AlMgSi'!I4</f>
        <v>164</v>
      </c>
      <c r="F437" s="31">
        <f>ROUND(E437*$K$10,2)</f>
        <v>164</v>
      </c>
      <c r="G437" s="32" t="s">
        <v>27</v>
      </c>
      <c r="H437" s="33">
        <v>1</v>
      </c>
      <c r="I437" s="34">
        <v>0.7</v>
      </c>
      <c r="J437" s="35"/>
      <c r="K437" s="36">
        <f t="shared" si="29"/>
        <v>0</v>
      </c>
      <c r="L437" s="36">
        <f t="shared" si="30"/>
        <v>0</v>
      </c>
    </row>
    <row r="438" spans="1:16" ht="12.95" customHeight="1">
      <c r="A438" s="27" t="s">
        <v>1064</v>
      </c>
      <c r="B438" s="28" t="s">
        <v>763</v>
      </c>
      <c r="C438" s="100" t="s">
        <v>1035</v>
      </c>
      <c r="D438" s="29" t="s">
        <v>1065</v>
      </c>
      <c r="E438" s="30">
        <f>'[1]JR1,5 AlMgSi'!I4</f>
        <v>238</v>
      </c>
      <c r="F438" s="31">
        <f>ROUND(E438*$K$10,2)</f>
        <v>238</v>
      </c>
      <c r="G438" s="32" t="s">
        <v>27</v>
      </c>
      <c r="H438" s="33">
        <v>1</v>
      </c>
      <c r="I438" s="34">
        <v>1.05</v>
      </c>
      <c r="J438" s="35"/>
      <c r="K438" s="36">
        <f t="shared" si="29"/>
        <v>0</v>
      </c>
      <c r="L438" s="36">
        <f t="shared" si="30"/>
        <v>0</v>
      </c>
    </row>
    <row r="439" spans="1:16" ht="12.95" customHeight="1">
      <c r="A439" s="27" t="s">
        <v>1066</v>
      </c>
      <c r="B439" s="28" t="s">
        <v>437</v>
      </c>
      <c r="C439" s="100" t="s">
        <v>1035</v>
      </c>
      <c r="D439" s="29" t="s">
        <v>1067</v>
      </c>
      <c r="E439" s="30">
        <f>'[1]JR2,0 AlMgSi'!I4</f>
        <v>311</v>
      </c>
      <c r="F439" s="31">
        <f t="shared" ref="F439:F458" si="31">ROUND(E439*$K$10,2)</f>
        <v>311</v>
      </c>
      <c r="G439" s="32" t="s">
        <v>27</v>
      </c>
      <c r="H439" s="33">
        <v>1</v>
      </c>
      <c r="I439" s="34">
        <v>1.4</v>
      </c>
      <c r="J439" s="35"/>
      <c r="K439" s="36">
        <f t="shared" si="29"/>
        <v>0</v>
      </c>
      <c r="L439" s="36">
        <f t="shared" si="30"/>
        <v>0</v>
      </c>
    </row>
    <row r="440" spans="1:16" ht="12.95" customHeight="1">
      <c r="A440" s="27" t="s">
        <v>1068</v>
      </c>
      <c r="B440" s="28" t="s">
        <v>437</v>
      </c>
      <c r="C440" s="100" t="s">
        <v>1035</v>
      </c>
      <c r="D440" s="29" t="s">
        <v>1069</v>
      </c>
      <c r="E440" s="30">
        <f>'[1]JR2,5 AlMgSi'!I4</f>
        <v>389</v>
      </c>
      <c r="F440" s="31">
        <f t="shared" si="31"/>
        <v>389</v>
      </c>
      <c r="G440" s="32" t="s">
        <v>27</v>
      </c>
      <c r="H440" s="33">
        <v>1</v>
      </c>
      <c r="I440" s="34">
        <v>1.4</v>
      </c>
      <c r="J440" s="35"/>
      <c r="K440" s="36">
        <f t="shared" si="29"/>
        <v>0</v>
      </c>
      <c r="L440" s="36">
        <f t="shared" si="30"/>
        <v>0</v>
      </c>
    </row>
    <row r="441" spans="1:16" ht="12.95" customHeight="1">
      <c r="A441" s="27" t="s">
        <v>1070</v>
      </c>
      <c r="B441" s="28" t="s">
        <v>763</v>
      </c>
      <c r="C441" s="100" t="s">
        <v>1035</v>
      </c>
      <c r="D441" s="29" t="s">
        <v>1071</v>
      </c>
      <c r="E441" s="30">
        <f>'[1]JR3,0 AlMgSi'!I4</f>
        <v>466</v>
      </c>
      <c r="F441" s="31">
        <f t="shared" si="31"/>
        <v>466</v>
      </c>
      <c r="G441" s="32" t="s">
        <v>27</v>
      </c>
      <c r="H441" s="33">
        <v>1</v>
      </c>
      <c r="I441" s="34">
        <v>2.1</v>
      </c>
      <c r="J441" s="35"/>
      <c r="K441" s="36">
        <f t="shared" si="29"/>
        <v>0</v>
      </c>
      <c r="L441" s="36">
        <f t="shared" si="30"/>
        <v>0</v>
      </c>
    </row>
    <row r="442" spans="1:16" ht="12.95" customHeight="1">
      <c r="A442" s="27" t="s">
        <v>1072</v>
      </c>
      <c r="B442" s="28" t="s">
        <v>437</v>
      </c>
      <c r="C442" s="100" t="s">
        <v>1035</v>
      </c>
      <c r="D442" s="29" t="s">
        <v>1073</v>
      </c>
      <c r="E442" s="30">
        <f>'[1]JR4,0 AlMgSi'!I4</f>
        <v>614</v>
      </c>
      <c r="F442" s="31">
        <f t="shared" si="31"/>
        <v>614</v>
      </c>
      <c r="G442" s="32" t="s">
        <v>27</v>
      </c>
      <c r="H442" s="33">
        <v>1</v>
      </c>
      <c r="I442" s="34">
        <v>2.8</v>
      </c>
      <c r="J442" s="35"/>
      <c r="K442" s="36">
        <f t="shared" si="29"/>
        <v>0</v>
      </c>
      <c r="L442" s="36">
        <f t="shared" si="30"/>
        <v>0</v>
      </c>
    </row>
    <row r="443" spans="1:16" s="61" customFormat="1" ht="12.95" customHeight="1">
      <c r="A443" s="27" t="s">
        <v>1074</v>
      </c>
      <c r="B443" s="28" t="s">
        <v>763</v>
      </c>
      <c r="C443" s="100" t="s">
        <v>1035</v>
      </c>
      <c r="D443" s="29" t="s">
        <v>1075</v>
      </c>
      <c r="E443" s="30">
        <f>'[1]JR5,0 AlMgSi'!I4</f>
        <v>784</v>
      </c>
      <c r="F443" s="31">
        <f t="shared" si="31"/>
        <v>784</v>
      </c>
      <c r="G443" s="32" t="s">
        <v>27</v>
      </c>
      <c r="H443" s="33">
        <v>1</v>
      </c>
      <c r="I443" s="34">
        <v>3.5</v>
      </c>
      <c r="J443" s="35"/>
      <c r="K443" s="36">
        <f t="shared" si="29"/>
        <v>0</v>
      </c>
      <c r="L443" s="36">
        <f t="shared" si="30"/>
        <v>0</v>
      </c>
      <c r="M443"/>
      <c r="N443"/>
      <c r="O443"/>
      <c r="P443"/>
    </row>
    <row r="444" spans="1:16" s="61" customFormat="1" ht="12.95" customHeight="1">
      <c r="A444" s="27" t="s">
        <v>1076</v>
      </c>
      <c r="B444" s="28" t="s">
        <v>763</v>
      </c>
      <c r="C444" s="100" t="s">
        <v>1035</v>
      </c>
      <c r="D444" s="29" t="s">
        <v>1077</v>
      </c>
      <c r="E444" s="30">
        <f>'[1]JR6,0 AlMgSi'!I4</f>
        <v>902</v>
      </c>
      <c r="F444" s="31">
        <f t="shared" si="31"/>
        <v>902</v>
      </c>
      <c r="G444" s="32" t="s">
        <v>27</v>
      </c>
      <c r="H444" s="33">
        <v>1</v>
      </c>
      <c r="I444" s="34">
        <v>4.2</v>
      </c>
      <c r="J444" s="35"/>
      <c r="K444" s="36">
        <f t="shared" si="29"/>
        <v>0</v>
      </c>
      <c r="L444" s="36">
        <f t="shared" si="30"/>
        <v>0</v>
      </c>
      <c r="M444"/>
      <c r="N444"/>
      <c r="O444"/>
    </row>
    <row r="445" spans="1:16" s="61" customFormat="1" ht="12.95" customHeight="1">
      <c r="A445" s="27" t="s">
        <v>1078</v>
      </c>
      <c r="B445" s="28" t="s">
        <v>1079</v>
      </c>
      <c r="C445" s="100" t="s">
        <v>1035</v>
      </c>
      <c r="D445" s="29" t="s">
        <v>1080</v>
      </c>
      <c r="E445" s="30">
        <f>'[1]JT4,0 AlMgSi'!I4</f>
        <v>1195</v>
      </c>
      <c r="F445" s="31">
        <f t="shared" si="31"/>
        <v>1195</v>
      </c>
      <c r="G445" s="32" t="s">
        <v>27</v>
      </c>
      <c r="H445" s="33">
        <v>1</v>
      </c>
      <c r="I445" s="34">
        <v>4.7</v>
      </c>
      <c r="J445" s="35"/>
      <c r="K445" s="36">
        <f t="shared" si="29"/>
        <v>0</v>
      </c>
      <c r="L445" s="36">
        <f t="shared" si="30"/>
        <v>0</v>
      </c>
      <c r="M445"/>
      <c r="N445"/>
      <c r="O445"/>
    </row>
    <row r="446" spans="1:16" ht="12.95" customHeight="1">
      <c r="A446" s="27" t="s">
        <v>1081</v>
      </c>
      <c r="B446" s="28" t="s">
        <v>1079</v>
      </c>
      <c r="C446" s="100" t="s">
        <v>1035</v>
      </c>
      <c r="D446" s="29" t="s">
        <v>1082</v>
      </c>
      <c r="E446" s="30">
        <f>'[1]JT5,0 AlMgSi'!I4</f>
        <v>1495</v>
      </c>
      <c r="F446" s="31">
        <f t="shared" si="31"/>
        <v>1495</v>
      </c>
      <c r="G446" s="32" t="s">
        <v>27</v>
      </c>
      <c r="H446" s="33">
        <v>1</v>
      </c>
      <c r="I446" s="34">
        <v>6.3</v>
      </c>
      <c r="J446" s="35"/>
      <c r="K446" s="36">
        <f t="shared" si="29"/>
        <v>0</v>
      </c>
      <c r="L446" s="36">
        <f t="shared" si="30"/>
        <v>0</v>
      </c>
      <c r="P446" s="61"/>
    </row>
    <row r="447" spans="1:16" ht="12.95" customHeight="1">
      <c r="A447" s="27" t="s">
        <v>1083</v>
      </c>
      <c r="B447" s="28" t="s">
        <v>1079</v>
      </c>
      <c r="C447" s="100" t="s">
        <v>1035</v>
      </c>
      <c r="D447" s="29" t="s">
        <v>1084</v>
      </c>
      <c r="E447" s="30">
        <f>'[1]JT5,5 AlMgSi'!I4</f>
        <v>1595</v>
      </c>
      <c r="F447" s="31">
        <f t="shared" si="31"/>
        <v>1595</v>
      </c>
      <c r="G447" s="32" t="s">
        <v>27</v>
      </c>
      <c r="H447" s="33">
        <v>1</v>
      </c>
      <c r="I447" s="34">
        <v>6.6</v>
      </c>
      <c r="J447" s="35"/>
      <c r="K447" s="36">
        <f t="shared" si="29"/>
        <v>0</v>
      </c>
      <c r="L447" s="36">
        <f t="shared" si="30"/>
        <v>0</v>
      </c>
    </row>
    <row r="448" spans="1:16" ht="12.95" customHeight="1">
      <c r="A448" s="27" t="s">
        <v>1085</v>
      </c>
      <c r="B448" s="28" t="s">
        <v>1079</v>
      </c>
      <c r="C448" s="100" t="s">
        <v>1035</v>
      </c>
      <c r="D448" s="29" t="s">
        <v>1086</v>
      </c>
      <c r="E448" s="30">
        <f>'[1]JT6,0 AlMgSi '!I4</f>
        <v>1675</v>
      </c>
      <c r="F448" s="31">
        <f t="shared" si="31"/>
        <v>1675</v>
      </c>
      <c r="G448" s="32" t="s">
        <v>27</v>
      </c>
      <c r="H448" s="33">
        <v>1</v>
      </c>
      <c r="I448" s="34">
        <v>7</v>
      </c>
      <c r="J448" s="35"/>
      <c r="K448" s="36">
        <f t="shared" si="29"/>
        <v>0</v>
      </c>
      <c r="L448" s="36">
        <f t="shared" si="30"/>
        <v>0</v>
      </c>
    </row>
    <row r="449" spans="1:15" ht="12.95" customHeight="1">
      <c r="A449" s="27" t="s">
        <v>1087</v>
      </c>
      <c r="B449" s="28" t="s">
        <v>1088</v>
      </c>
      <c r="C449" s="100" t="s">
        <v>1035</v>
      </c>
      <c r="D449" s="29" t="s">
        <v>1089</v>
      </c>
      <c r="E449" s="30">
        <f>'[1]JR1,5 18-10 AlMgSi'!I4</f>
        <v>194</v>
      </c>
      <c r="F449" s="31">
        <f t="shared" si="31"/>
        <v>194</v>
      </c>
      <c r="G449" s="32" t="s">
        <v>27</v>
      </c>
      <c r="H449" s="33">
        <v>1</v>
      </c>
      <c r="I449" s="34">
        <v>0.56000000000000005</v>
      </c>
      <c r="J449" s="35"/>
      <c r="K449" s="36">
        <f t="shared" si="29"/>
        <v>0</v>
      </c>
      <c r="L449" s="36">
        <f t="shared" si="30"/>
        <v>0</v>
      </c>
      <c r="N449" s="61"/>
      <c r="O449" s="61"/>
    </row>
    <row r="450" spans="1:15" ht="12.95" customHeight="1">
      <c r="A450" s="27" t="s">
        <v>1090</v>
      </c>
      <c r="B450" s="28" t="s">
        <v>1088</v>
      </c>
      <c r="C450" s="100" t="s">
        <v>1035</v>
      </c>
      <c r="D450" s="29" t="s">
        <v>1091</v>
      </c>
      <c r="E450" s="30">
        <f>'[1]JR2,0 18-10 AlMgSi'!I4</f>
        <v>265</v>
      </c>
      <c r="F450" s="31">
        <f t="shared" si="31"/>
        <v>265</v>
      </c>
      <c r="G450" s="32" t="s">
        <v>27</v>
      </c>
      <c r="H450" s="33">
        <v>1</v>
      </c>
      <c r="I450" s="34">
        <v>0.91</v>
      </c>
      <c r="J450" s="35"/>
      <c r="K450" s="36">
        <f t="shared" si="29"/>
        <v>0</v>
      </c>
      <c r="L450" s="36">
        <f t="shared" si="30"/>
        <v>0</v>
      </c>
      <c r="N450" s="61"/>
      <c r="O450" s="61"/>
    </row>
    <row r="451" spans="1:15" ht="12.95" customHeight="1">
      <c r="A451" s="27" t="s">
        <v>1092</v>
      </c>
      <c r="B451" s="28" t="s">
        <v>1088</v>
      </c>
      <c r="C451" s="100" t="s">
        <v>1035</v>
      </c>
      <c r="D451" s="29" t="s">
        <v>1093</v>
      </c>
      <c r="E451" s="30">
        <f>'[1]JR2,5 18-10 AlMgSi'!I4</f>
        <v>336</v>
      </c>
      <c r="F451" s="31">
        <f t="shared" si="31"/>
        <v>336</v>
      </c>
      <c r="G451" s="32" t="s">
        <v>27</v>
      </c>
      <c r="H451" s="33">
        <v>1</v>
      </c>
      <c r="I451" s="34">
        <v>1.26</v>
      </c>
      <c r="J451" s="35"/>
      <c r="K451" s="36">
        <f t="shared" si="29"/>
        <v>0</v>
      </c>
      <c r="L451" s="36">
        <f t="shared" si="30"/>
        <v>0</v>
      </c>
      <c r="N451" s="61"/>
      <c r="O451" s="61"/>
    </row>
    <row r="452" spans="1:15" ht="12.95" customHeight="1">
      <c r="A452" s="27" t="s">
        <v>1094</v>
      </c>
      <c r="B452" s="28" t="s">
        <v>1088</v>
      </c>
      <c r="C452" s="100" t="s">
        <v>1035</v>
      </c>
      <c r="D452" s="29" t="s">
        <v>1095</v>
      </c>
      <c r="E452" s="30">
        <f>'[1]JR3,0 18-10 AlMgSi'!I4</f>
        <v>407</v>
      </c>
      <c r="F452" s="31">
        <f t="shared" si="31"/>
        <v>407</v>
      </c>
      <c r="G452" s="32" t="s">
        <v>27</v>
      </c>
      <c r="H452" s="33">
        <v>1</v>
      </c>
      <c r="I452" s="34">
        <v>1.61</v>
      </c>
      <c r="J452" s="35"/>
      <c r="K452" s="36">
        <f t="shared" si="29"/>
        <v>0</v>
      </c>
      <c r="L452" s="36">
        <f t="shared" si="30"/>
        <v>0</v>
      </c>
    </row>
    <row r="453" spans="1:15" ht="12.95" customHeight="1">
      <c r="A453" s="27" t="s">
        <v>1096</v>
      </c>
      <c r="B453" s="28" t="s">
        <v>1088</v>
      </c>
      <c r="C453" s="100" t="s">
        <v>1035</v>
      </c>
      <c r="D453" s="29" t="s">
        <v>1097</v>
      </c>
      <c r="E453" s="30">
        <f>'[1]JR4,0 18-10 AlMgSi'!I4</f>
        <v>560</v>
      </c>
      <c r="F453" s="31">
        <f t="shared" si="31"/>
        <v>560</v>
      </c>
      <c r="G453" s="32" t="s">
        <v>27</v>
      </c>
      <c r="H453" s="33">
        <v>1</v>
      </c>
      <c r="I453" s="34">
        <v>2.2799999999999998</v>
      </c>
      <c r="J453" s="35"/>
      <c r="K453" s="36">
        <f t="shared" si="29"/>
        <v>0</v>
      </c>
      <c r="L453" s="36">
        <f t="shared" si="30"/>
        <v>0</v>
      </c>
    </row>
    <row r="454" spans="1:15" ht="12.95" customHeight="1">
      <c r="A454" s="27" t="s">
        <v>1098</v>
      </c>
      <c r="B454" s="28" t="s">
        <v>1099</v>
      </c>
      <c r="C454" s="100" t="s">
        <v>1035</v>
      </c>
      <c r="D454" s="29" t="s">
        <v>1100</v>
      </c>
      <c r="E454" s="30">
        <f>'[1]JR1,5 18-10t AlMgSi'!I4</f>
        <v>194</v>
      </c>
      <c r="F454" s="31">
        <f t="shared" si="31"/>
        <v>194</v>
      </c>
      <c r="G454" s="32" t="s">
        <v>27</v>
      </c>
      <c r="H454" s="33">
        <v>1</v>
      </c>
      <c r="I454" s="34">
        <v>0.45</v>
      </c>
      <c r="J454" s="35"/>
      <c r="K454" s="36">
        <f t="shared" si="29"/>
        <v>0</v>
      </c>
      <c r="L454" s="36">
        <f t="shared" si="30"/>
        <v>0</v>
      </c>
    </row>
    <row r="455" spans="1:15" ht="12.95" customHeight="1">
      <c r="A455" s="27" t="s">
        <v>1101</v>
      </c>
      <c r="B455" s="28" t="s">
        <v>1099</v>
      </c>
      <c r="C455" s="100" t="s">
        <v>1035</v>
      </c>
      <c r="D455" s="29" t="s">
        <v>1102</v>
      </c>
      <c r="E455" s="30">
        <f>'[1]JR2,0 18-10t AlMgSi'!I4</f>
        <v>265</v>
      </c>
      <c r="F455" s="31">
        <f t="shared" si="31"/>
        <v>265</v>
      </c>
      <c r="G455" s="32" t="s">
        <v>27</v>
      </c>
      <c r="H455" s="33">
        <v>1</v>
      </c>
      <c r="I455" s="34">
        <v>0.69</v>
      </c>
      <c r="J455" s="35"/>
      <c r="K455" s="36">
        <f t="shared" si="29"/>
        <v>0</v>
      </c>
      <c r="L455" s="36">
        <f t="shared" si="30"/>
        <v>0</v>
      </c>
    </row>
    <row r="456" spans="1:15" ht="12.95" customHeight="1">
      <c r="A456" s="27" t="s">
        <v>1103</v>
      </c>
      <c r="B456" s="28" t="s">
        <v>1099</v>
      </c>
      <c r="C456" s="100" t="s">
        <v>1035</v>
      </c>
      <c r="D456" s="29" t="s">
        <v>1104</v>
      </c>
      <c r="E456" s="30">
        <f>'[1]JR2,5 18-10t AlMgSi'!I4</f>
        <v>336</v>
      </c>
      <c r="F456" s="31">
        <f t="shared" si="31"/>
        <v>336</v>
      </c>
      <c r="G456" s="32" t="s">
        <v>27</v>
      </c>
      <c r="H456" s="33">
        <v>1</v>
      </c>
      <c r="I456" s="34">
        <v>0.93</v>
      </c>
      <c r="J456" s="35"/>
      <c r="K456" s="36">
        <f t="shared" si="29"/>
        <v>0</v>
      </c>
      <c r="L456" s="36">
        <f t="shared" si="30"/>
        <v>0</v>
      </c>
    </row>
    <row r="457" spans="1:15" ht="12.95" customHeight="1">
      <c r="A457" s="27" t="s">
        <v>1105</v>
      </c>
      <c r="B457" s="28" t="s">
        <v>1099</v>
      </c>
      <c r="C457" s="100" t="s">
        <v>1035</v>
      </c>
      <c r="D457" s="29" t="s">
        <v>1106</v>
      </c>
      <c r="E457" s="30">
        <f>'[1]JR3,0 18-10t AlMgSi'!I4</f>
        <v>407</v>
      </c>
      <c r="F457" s="31">
        <f t="shared" si="31"/>
        <v>407</v>
      </c>
      <c r="G457" s="32" t="s">
        <v>27</v>
      </c>
      <c r="H457" s="33">
        <v>1</v>
      </c>
      <c r="I457" s="34">
        <v>1.17</v>
      </c>
      <c r="J457" s="35"/>
      <c r="K457" s="36">
        <f t="shared" si="29"/>
        <v>0</v>
      </c>
      <c r="L457" s="36">
        <f t="shared" si="30"/>
        <v>0</v>
      </c>
    </row>
    <row r="458" spans="1:15" ht="12.95" customHeight="1">
      <c r="A458" s="27" t="s">
        <v>1107</v>
      </c>
      <c r="B458" s="28" t="s">
        <v>1099</v>
      </c>
      <c r="C458" s="100" t="s">
        <v>1035</v>
      </c>
      <c r="D458" s="29" t="s">
        <v>1108</v>
      </c>
      <c r="E458" s="30">
        <f>'[1]JR4,0 18-10t AlMgSi'!I4</f>
        <v>560</v>
      </c>
      <c r="F458" s="31">
        <f t="shared" si="31"/>
        <v>560</v>
      </c>
      <c r="G458" s="32" t="s">
        <v>27</v>
      </c>
      <c r="H458" s="33">
        <v>1</v>
      </c>
      <c r="I458" s="34">
        <v>1.65</v>
      </c>
      <c r="J458" s="35"/>
      <c r="K458" s="36">
        <f t="shared" si="29"/>
        <v>0</v>
      </c>
      <c r="L458" s="36">
        <f t="shared" si="30"/>
        <v>0</v>
      </c>
    </row>
    <row r="459" spans="1:15" ht="12.95" customHeight="1">
      <c r="A459" s="27" t="s">
        <v>1109</v>
      </c>
      <c r="B459" s="28" t="s">
        <v>1110</v>
      </c>
      <c r="C459" s="100" t="s">
        <v>1035</v>
      </c>
      <c r="D459" s="29" t="s">
        <v>1111</v>
      </c>
      <c r="E459" s="30">
        <f>'[1]ceník 2018'!E456</f>
        <v>98</v>
      </c>
      <c r="F459" s="31">
        <f>E459</f>
        <v>98</v>
      </c>
      <c r="G459" s="32" t="s">
        <v>524</v>
      </c>
      <c r="H459" s="101" t="s">
        <v>1112</v>
      </c>
      <c r="I459" s="34">
        <v>1</v>
      </c>
      <c r="J459" s="35"/>
      <c r="K459" s="36">
        <f t="shared" si="29"/>
        <v>0</v>
      </c>
      <c r="L459" s="36">
        <f t="shared" si="30"/>
        <v>0</v>
      </c>
    </row>
    <row r="460" spans="1:15" ht="12.95" customHeight="1">
      <c r="A460" s="27" t="s">
        <v>1113</v>
      </c>
      <c r="B460" s="28" t="s">
        <v>1114</v>
      </c>
      <c r="C460" s="100" t="s">
        <v>1035</v>
      </c>
      <c r="D460" s="29" t="s">
        <v>1115</v>
      </c>
      <c r="E460" s="30">
        <f>'[1]ceník 2018'!E457</f>
        <v>98</v>
      </c>
      <c r="F460" s="31">
        <f>E460</f>
        <v>98</v>
      </c>
      <c r="G460" s="32" t="s">
        <v>524</v>
      </c>
      <c r="H460" s="101" t="s">
        <v>1112</v>
      </c>
      <c r="I460" s="34">
        <v>1</v>
      </c>
      <c r="J460" s="35"/>
      <c r="K460" s="36">
        <f t="shared" si="29"/>
        <v>0</v>
      </c>
      <c r="L460" s="36">
        <f t="shared" si="30"/>
        <v>0</v>
      </c>
    </row>
    <row r="461" spans="1:15" ht="12.95" customHeight="1">
      <c r="A461" s="27" t="s">
        <v>1116</v>
      </c>
      <c r="B461" s="28" t="s">
        <v>1117</v>
      </c>
      <c r="C461" s="100" t="s">
        <v>1118</v>
      </c>
      <c r="D461" s="102" t="s">
        <v>1119</v>
      </c>
      <c r="E461" s="30">
        <f>'[1]ceník 2018'!E458</f>
        <v>189</v>
      </c>
      <c r="F461" s="31">
        <f t="shared" ref="F461:F524" si="32">ROUND(E461*$K$10,2)</f>
        <v>189</v>
      </c>
      <c r="G461" s="32" t="s">
        <v>524</v>
      </c>
      <c r="H461" s="101" t="s">
        <v>1112</v>
      </c>
      <c r="I461" s="34">
        <v>1</v>
      </c>
      <c r="J461" s="35"/>
      <c r="K461" s="36">
        <f t="shared" si="29"/>
        <v>0</v>
      </c>
      <c r="L461" s="36">
        <f t="shared" si="30"/>
        <v>0</v>
      </c>
    </row>
    <row r="462" spans="1:15" ht="12.95" customHeight="1">
      <c r="A462" s="70" t="s">
        <v>1120</v>
      </c>
      <c r="B462" s="103" t="s">
        <v>1121</v>
      </c>
      <c r="C462" s="71" t="s">
        <v>25</v>
      </c>
      <c r="D462" s="73" t="s">
        <v>1122</v>
      </c>
      <c r="E462" s="74">
        <f>[1]DOHS!I4</f>
        <v>50</v>
      </c>
      <c r="F462" s="75">
        <f t="shared" si="32"/>
        <v>50</v>
      </c>
      <c r="G462" s="76" t="s">
        <v>27</v>
      </c>
      <c r="H462" s="77">
        <v>1</v>
      </c>
      <c r="I462" s="78">
        <v>0.24</v>
      </c>
      <c r="J462" s="35"/>
      <c r="K462" s="36">
        <f t="shared" si="29"/>
        <v>0</v>
      </c>
      <c r="L462" s="36">
        <f t="shared" si="30"/>
        <v>0</v>
      </c>
    </row>
    <row r="463" spans="1:15" ht="12.95" customHeight="1">
      <c r="A463" s="70" t="s">
        <v>1123</v>
      </c>
      <c r="B463" s="103" t="s">
        <v>1124</v>
      </c>
      <c r="C463" s="71" t="s">
        <v>25</v>
      </c>
      <c r="D463" s="73" t="s">
        <v>1125</v>
      </c>
      <c r="E463" s="74">
        <f>[1]DOHSK!I4</f>
        <v>66</v>
      </c>
      <c r="F463" s="75">
        <f t="shared" si="32"/>
        <v>66</v>
      </c>
      <c r="G463" s="76" t="s">
        <v>27</v>
      </c>
      <c r="H463" s="77">
        <v>1</v>
      </c>
      <c r="I463" s="78">
        <v>0.3</v>
      </c>
      <c r="J463" s="35"/>
      <c r="K463" s="36">
        <f t="shared" ref="K463:K526" si="33">F463*J463</f>
        <v>0</v>
      </c>
      <c r="L463" s="36">
        <f t="shared" ref="L463:L526" si="34">J463*I463</f>
        <v>0</v>
      </c>
    </row>
    <row r="464" spans="1:15" ht="12.95" customHeight="1">
      <c r="A464" s="70" t="s">
        <v>1126</v>
      </c>
      <c r="B464" s="103" t="s">
        <v>1127</v>
      </c>
      <c r="C464" s="71" t="s">
        <v>25</v>
      </c>
      <c r="D464" s="73" t="s">
        <v>1128</v>
      </c>
      <c r="E464" s="74">
        <f>[1]DOHL!I4</f>
        <v>32</v>
      </c>
      <c r="F464" s="75">
        <f t="shared" si="32"/>
        <v>32</v>
      </c>
      <c r="G464" s="76" t="s">
        <v>27</v>
      </c>
      <c r="H464" s="77">
        <v>1</v>
      </c>
      <c r="I464" s="78">
        <v>0.15</v>
      </c>
      <c r="J464" s="35"/>
      <c r="K464" s="36">
        <f t="shared" si="33"/>
        <v>0</v>
      </c>
      <c r="L464" s="36">
        <f t="shared" si="34"/>
        <v>0</v>
      </c>
    </row>
    <row r="465" spans="1:13" ht="12.95" customHeight="1">
      <c r="A465" s="70" t="s">
        <v>1129</v>
      </c>
      <c r="B465" s="103" t="s">
        <v>1130</v>
      </c>
      <c r="C465" s="71" t="s">
        <v>25</v>
      </c>
      <c r="D465" s="73" t="s">
        <v>1131</v>
      </c>
      <c r="E465" s="74">
        <f>[1]DOHLK!I4</f>
        <v>50</v>
      </c>
      <c r="F465" s="75">
        <f t="shared" si="32"/>
        <v>50</v>
      </c>
      <c r="G465" s="76" t="s">
        <v>27</v>
      </c>
      <c r="H465" s="77">
        <v>1</v>
      </c>
      <c r="I465" s="78">
        <v>0.21</v>
      </c>
      <c r="J465" s="35"/>
      <c r="K465" s="36">
        <f t="shared" si="33"/>
        <v>0</v>
      </c>
      <c r="L465" s="36">
        <f t="shared" si="34"/>
        <v>0</v>
      </c>
    </row>
    <row r="466" spans="1:13" ht="12.95" customHeight="1">
      <c r="A466" s="70" t="s">
        <v>1132</v>
      </c>
      <c r="B466" s="103" t="s">
        <v>1133</v>
      </c>
      <c r="C466" s="71" t="s">
        <v>25</v>
      </c>
      <c r="D466" s="73" t="s">
        <v>1134</v>
      </c>
      <c r="E466" s="74">
        <f>[1]DOHR!I4</f>
        <v>53</v>
      </c>
      <c r="F466" s="75">
        <f t="shared" si="32"/>
        <v>53</v>
      </c>
      <c r="G466" s="76" t="s">
        <v>27</v>
      </c>
      <c r="H466" s="77">
        <v>1</v>
      </c>
      <c r="I466" s="78">
        <v>0.28999999999999998</v>
      </c>
      <c r="J466" s="35"/>
      <c r="K466" s="36">
        <f t="shared" si="33"/>
        <v>0</v>
      </c>
      <c r="L466" s="36">
        <f t="shared" si="34"/>
        <v>0</v>
      </c>
      <c r="M466" s="61"/>
    </row>
    <row r="467" spans="1:13" ht="12.95" customHeight="1">
      <c r="A467" s="70" t="s">
        <v>1135</v>
      </c>
      <c r="B467" s="103" t="s">
        <v>1136</v>
      </c>
      <c r="C467" s="71" t="s">
        <v>25</v>
      </c>
      <c r="D467" s="73" t="s">
        <v>1137</v>
      </c>
      <c r="E467" s="74">
        <f>[1]DOHRK!I4</f>
        <v>68</v>
      </c>
      <c r="F467" s="75">
        <f t="shared" si="32"/>
        <v>68</v>
      </c>
      <c r="G467" s="76" t="s">
        <v>27</v>
      </c>
      <c r="H467" s="77">
        <v>1</v>
      </c>
      <c r="I467" s="78">
        <v>0.32</v>
      </c>
      <c r="J467" s="35"/>
      <c r="K467" s="36">
        <f t="shared" si="33"/>
        <v>0</v>
      </c>
      <c r="L467" s="36">
        <f t="shared" si="34"/>
        <v>0</v>
      </c>
      <c r="M467" s="61"/>
    </row>
    <row r="468" spans="1:13" ht="12.95" customHeight="1">
      <c r="A468" s="70" t="s">
        <v>1138</v>
      </c>
      <c r="B468" s="103" t="s">
        <v>1139</v>
      </c>
      <c r="C468" s="71" t="s">
        <v>25</v>
      </c>
      <c r="D468" s="73" t="s">
        <v>1140</v>
      </c>
      <c r="E468" s="74">
        <f>[1]DOHU!I4</f>
        <v>35</v>
      </c>
      <c r="F468" s="75">
        <f t="shared" si="32"/>
        <v>35</v>
      </c>
      <c r="G468" s="76" t="s">
        <v>27</v>
      </c>
      <c r="H468" s="77">
        <v>1</v>
      </c>
      <c r="I468" s="78">
        <v>0.19</v>
      </c>
      <c r="J468" s="35"/>
      <c r="K468" s="36">
        <f t="shared" si="33"/>
        <v>0</v>
      </c>
      <c r="L468" s="36">
        <f t="shared" si="34"/>
        <v>0</v>
      </c>
      <c r="M468" s="61"/>
    </row>
    <row r="469" spans="1:13" ht="12.95" customHeight="1">
      <c r="A469" s="70" t="s">
        <v>1141</v>
      </c>
      <c r="B469" s="103" t="s">
        <v>1142</v>
      </c>
      <c r="C469" s="71" t="s">
        <v>25</v>
      </c>
      <c r="D469" s="73" t="s">
        <v>1143</v>
      </c>
      <c r="E469" s="74">
        <f>[1]DOHUK!I4</f>
        <v>50</v>
      </c>
      <c r="F469" s="75">
        <f t="shared" si="32"/>
        <v>50</v>
      </c>
      <c r="G469" s="76" t="s">
        <v>27</v>
      </c>
      <c r="H469" s="77">
        <v>1</v>
      </c>
      <c r="I469" s="78">
        <v>0.25</v>
      </c>
      <c r="J469" s="35"/>
      <c r="K469" s="36">
        <f t="shared" si="33"/>
        <v>0</v>
      </c>
      <c r="L469" s="36">
        <f t="shared" si="34"/>
        <v>0</v>
      </c>
    </row>
    <row r="470" spans="1:13" ht="12.95" customHeight="1">
      <c r="A470" s="70" t="s">
        <v>1144</v>
      </c>
      <c r="B470" s="103" t="s">
        <v>1145</v>
      </c>
      <c r="C470" s="71" t="s">
        <v>25</v>
      </c>
      <c r="D470" s="73" t="s">
        <v>1146</v>
      </c>
      <c r="E470" s="74">
        <f>[1]DOHJK!I4</f>
        <v>51</v>
      </c>
      <c r="F470" s="75">
        <f t="shared" si="32"/>
        <v>51</v>
      </c>
      <c r="G470" s="76" t="s">
        <v>27</v>
      </c>
      <c r="H470" s="77">
        <v>1</v>
      </c>
      <c r="I470" s="78">
        <v>0.27</v>
      </c>
      <c r="J470" s="35"/>
      <c r="K470" s="36">
        <f t="shared" si="33"/>
        <v>0</v>
      </c>
      <c r="L470" s="36">
        <f t="shared" si="34"/>
        <v>0</v>
      </c>
    </row>
    <row r="471" spans="1:13" ht="12.95" customHeight="1">
      <c r="A471" s="70" t="s">
        <v>1147</v>
      </c>
      <c r="B471" s="103" t="s">
        <v>1148</v>
      </c>
      <c r="C471" s="71" t="s">
        <v>25</v>
      </c>
      <c r="D471" s="73" t="s">
        <v>1149</v>
      </c>
      <c r="E471" s="74">
        <f>[1]DOHT!I4</f>
        <v>40</v>
      </c>
      <c r="F471" s="75">
        <f t="shared" si="32"/>
        <v>40</v>
      </c>
      <c r="G471" s="76" t="s">
        <v>27</v>
      </c>
      <c r="H471" s="77">
        <v>1</v>
      </c>
      <c r="I471" s="78">
        <v>0.15</v>
      </c>
      <c r="J471" s="35"/>
      <c r="K471" s="36">
        <f t="shared" si="33"/>
        <v>0</v>
      </c>
      <c r="L471" s="36">
        <f t="shared" si="34"/>
        <v>0</v>
      </c>
    </row>
    <row r="472" spans="1:13" ht="12.95" customHeight="1">
      <c r="A472" s="70" t="s">
        <v>1150</v>
      </c>
      <c r="B472" s="103" t="s">
        <v>1151</v>
      </c>
      <c r="C472" s="71" t="s">
        <v>25</v>
      </c>
      <c r="D472" s="73" t="s">
        <v>1152</v>
      </c>
      <c r="E472" s="74">
        <f>[1]DOHTK!I4</f>
        <v>58</v>
      </c>
      <c r="F472" s="75">
        <f t="shared" si="32"/>
        <v>58</v>
      </c>
      <c r="G472" s="76" t="s">
        <v>27</v>
      </c>
      <c r="H472" s="77">
        <v>1</v>
      </c>
      <c r="I472" s="78">
        <v>0.21</v>
      </c>
      <c r="J472" s="35"/>
      <c r="K472" s="36">
        <f t="shared" si="33"/>
        <v>0</v>
      </c>
      <c r="L472" s="36">
        <f t="shared" si="34"/>
        <v>0</v>
      </c>
    </row>
    <row r="473" spans="1:13">
      <c r="A473" s="70" t="s">
        <v>1153</v>
      </c>
      <c r="B473" s="103" t="s">
        <v>1154</v>
      </c>
      <c r="C473" s="71" t="s">
        <v>25</v>
      </c>
      <c r="D473" s="73" t="s">
        <v>1155</v>
      </c>
      <c r="E473" s="74">
        <f>'[1]DOHT 1'!I4</f>
        <v>58</v>
      </c>
      <c r="F473" s="75">
        <f t="shared" si="32"/>
        <v>58</v>
      </c>
      <c r="G473" s="76" t="s">
        <v>27</v>
      </c>
      <c r="H473" s="77">
        <v>1</v>
      </c>
      <c r="I473" s="78">
        <v>0.23</v>
      </c>
      <c r="J473" s="35"/>
      <c r="K473" s="36">
        <f t="shared" si="33"/>
        <v>0</v>
      </c>
      <c r="L473" s="36">
        <f t="shared" si="34"/>
        <v>0</v>
      </c>
    </row>
    <row r="474" spans="1:13">
      <c r="A474" s="70" t="s">
        <v>1156</v>
      </c>
      <c r="B474" s="103" t="s">
        <v>1157</v>
      </c>
      <c r="C474" s="71" t="s">
        <v>25</v>
      </c>
      <c r="D474" s="73" t="s">
        <v>1158</v>
      </c>
      <c r="E474" s="74">
        <f>'[1]DOHT 2'!I4</f>
        <v>59</v>
      </c>
      <c r="F474" s="75">
        <f t="shared" si="32"/>
        <v>59</v>
      </c>
      <c r="G474" s="76" t="s">
        <v>27</v>
      </c>
      <c r="H474" s="77">
        <v>1</v>
      </c>
      <c r="I474" s="78">
        <v>0.24</v>
      </c>
      <c r="J474" s="35"/>
      <c r="K474" s="36">
        <f t="shared" si="33"/>
        <v>0</v>
      </c>
      <c r="L474" s="36">
        <f t="shared" si="34"/>
        <v>0</v>
      </c>
    </row>
    <row r="475" spans="1:13">
      <c r="A475" s="70" t="s">
        <v>1159</v>
      </c>
      <c r="B475" s="103" t="s">
        <v>1160</v>
      </c>
      <c r="C475" s="71" t="s">
        <v>25</v>
      </c>
      <c r="D475" s="73" t="s">
        <v>1161</v>
      </c>
      <c r="E475" s="74">
        <f>'[1]DOHT 3'!I4</f>
        <v>60</v>
      </c>
      <c r="F475" s="75">
        <f t="shared" si="32"/>
        <v>60</v>
      </c>
      <c r="G475" s="76" t="s">
        <v>27</v>
      </c>
      <c r="H475" s="77">
        <v>1</v>
      </c>
      <c r="I475" s="104">
        <v>0.26</v>
      </c>
      <c r="J475" s="35"/>
      <c r="K475" s="36">
        <f t="shared" si="33"/>
        <v>0</v>
      </c>
      <c r="L475" s="36">
        <f t="shared" si="34"/>
        <v>0</v>
      </c>
    </row>
    <row r="476" spans="1:13">
      <c r="A476" s="70" t="s">
        <v>1162</v>
      </c>
      <c r="B476" s="103" t="s">
        <v>1163</v>
      </c>
      <c r="C476" s="71" t="s">
        <v>25</v>
      </c>
      <c r="D476" s="73" t="s">
        <v>1164</v>
      </c>
      <c r="E476" s="74">
        <f>'[1]DOHT 4'!I4</f>
        <v>61</v>
      </c>
      <c r="F476" s="75">
        <f t="shared" si="32"/>
        <v>61</v>
      </c>
      <c r="G476" s="76" t="s">
        <v>27</v>
      </c>
      <c r="H476" s="77">
        <v>1</v>
      </c>
      <c r="I476" s="78">
        <v>0.3</v>
      </c>
      <c r="J476" s="35"/>
      <c r="K476" s="36">
        <f t="shared" si="33"/>
        <v>0</v>
      </c>
      <c r="L476" s="36">
        <f t="shared" si="34"/>
        <v>0</v>
      </c>
    </row>
    <row r="477" spans="1:13">
      <c r="A477" s="70" t="s">
        <v>1165</v>
      </c>
      <c r="B477" s="103" t="s">
        <v>1166</v>
      </c>
      <c r="C477" s="71" t="s">
        <v>25</v>
      </c>
      <c r="D477" s="73" t="s">
        <v>1167</v>
      </c>
      <c r="E477" s="74">
        <f>'[1]DOHT 5'!I4</f>
        <v>62</v>
      </c>
      <c r="F477" s="75">
        <f t="shared" si="32"/>
        <v>62</v>
      </c>
      <c r="G477" s="76" t="s">
        <v>27</v>
      </c>
      <c r="H477" s="77">
        <v>1</v>
      </c>
      <c r="I477" s="78">
        <v>0.31</v>
      </c>
      <c r="J477" s="35"/>
      <c r="K477" s="36">
        <f t="shared" si="33"/>
        <v>0</v>
      </c>
      <c r="L477" s="36">
        <f t="shared" si="34"/>
        <v>0</v>
      </c>
    </row>
    <row r="478" spans="1:13">
      <c r="A478" s="70" t="s">
        <v>1168</v>
      </c>
      <c r="B478" s="103" t="s">
        <v>1169</v>
      </c>
      <c r="C478" s="71" t="s">
        <v>25</v>
      </c>
      <c r="D478" s="73" t="s">
        <v>1170</v>
      </c>
      <c r="E478" s="74">
        <f>'[1]DOHT 6'!I4</f>
        <v>63</v>
      </c>
      <c r="F478" s="75">
        <f t="shared" si="32"/>
        <v>63</v>
      </c>
      <c r="G478" s="76" t="s">
        <v>27</v>
      </c>
      <c r="H478" s="77">
        <v>1</v>
      </c>
      <c r="I478" s="78">
        <v>0.34</v>
      </c>
      <c r="J478" s="35"/>
      <c r="K478" s="36">
        <f t="shared" si="33"/>
        <v>0</v>
      </c>
      <c r="L478" s="36">
        <f t="shared" si="34"/>
        <v>0</v>
      </c>
    </row>
    <row r="479" spans="1:13">
      <c r="A479" s="70" t="s">
        <v>1171</v>
      </c>
      <c r="B479" s="103" t="s">
        <v>1172</v>
      </c>
      <c r="C479" s="71" t="s">
        <v>25</v>
      </c>
      <c r="D479" s="73" t="s">
        <v>1173</v>
      </c>
      <c r="E479" s="74">
        <f>'[1]DOHT 7'!I4</f>
        <v>64</v>
      </c>
      <c r="F479" s="75">
        <f t="shared" si="32"/>
        <v>64</v>
      </c>
      <c r="G479" s="76" t="s">
        <v>27</v>
      </c>
      <c r="H479" s="77">
        <v>1</v>
      </c>
      <c r="I479" s="78">
        <v>0.39</v>
      </c>
      <c r="J479" s="35"/>
      <c r="K479" s="36">
        <f t="shared" si="33"/>
        <v>0</v>
      </c>
      <c r="L479" s="36">
        <f t="shared" si="34"/>
        <v>0</v>
      </c>
    </row>
    <row r="480" spans="1:13">
      <c r="A480" s="70" t="s">
        <v>1174</v>
      </c>
      <c r="B480" s="103" t="s">
        <v>1175</v>
      </c>
      <c r="C480" s="71" t="s">
        <v>25</v>
      </c>
      <c r="D480" s="73" t="s">
        <v>1176</v>
      </c>
      <c r="E480" s="74">
        <f>'[1]DOHT 8'!I4</f>
        <v>65</v>
      </c>
      <c r="F480" s="75">
        <f t="shared" si="32"/>
        <v>65</v>
      </c>
      <c r="G480" s="76" t="s">
        <v>27</v>
      </c>
      <c r="H480" s="77">
        <v>1</v>
      </c>
      <c r="I480" s="78">
        <v>0.43</v>
      </c>
      <c r="J480" s="35"/>
      <c r="K480" s="36">
        <f t="shared" si="33"/>
        <v>0</v>
      </c>
      <c r="L480" s="36">
        <f t="shared" si="34"/>
        <v>0</v>
      </c>
    </row>
    <row r="481" spans="1:12">
      <c r="A481" s="70" t="s">
        <v>1177</v>
      </c>
      <c r="B481" s="103" t="s">
        <v>1178</v>
      </c>
      <c r="C481" s="71" t="s">
        <v>25</v>
      </c>
      <c r="D481" s="73" t="s">
        <v>1179</v>
      </c>
      <c r="E481" s="74">
        <f>'[1]DOHT 9'!I4</f>
        <v>66</v>
      </c>
      <c r="F481" s="75">
        <f t="shared" si="32"/>
        <v>66</v>
      </c>
      <c r="G481" s="76" t="s">
        <v>27</v>
      </c>
      <c r="H481" s="77">
        <v>1</v>
      </c>
      <c r="I481" s="78">
        <v>0.51</v>
      </c>
      <c r="J481" s="35"/>
      <c r="K481" s="36">
        <f t="shared" si="33"/>
        <v>0</v>
      </c>
      <c r="L481" s="36">
        <f t="shared" si="34"/>
        <v>0</v>
      </c>
    </row>
    <row r="482" spans="1:12">
      <c r="A482" s="70" t="s">
        <v>1180</v>
      </c>
      <c r="B482" s="103" t="s">
        <v>1181</v>
      </c>
      <c r="C482" s="71" t="s">
        <v>25</v>
      </c>
      <c r="D482" s="73" t="s">
        <v>1182</v>
      </c>
      <c r="E482" s="74">
        <f>[1]KOH!I4</f>
        <v>51</v>
      </c>
      <c r="F482" s="75">
        <f t="shared" si="32"/>
        <v>51</v>
      </c>
      <c r="G482" s="76" t="s">
        <v>27</v>
      </c>
      <c r="H482" s="77">
        <v>1</v>
      </c>
      <c r="I482" s="78">
        <v>0.2</v>
      </c>
      <c r="J482" s="35"/>
      <c r="K482" s="36">
        <f t="shared" si="33"/>
        <v>0</v>
      </c>
      <c r="L482" s="36">
        <f t="shared" si="34"/>
        <v>0</v>
      </c>
    </row>
    <row r="483" spans="1:12">
      <c r="A483" s="70" t="s">
        <v>1183</v>
      </c>
      <c r="B483" s="103" t="s">
        <v>1184</v>
      </c>
      <c r="C483" s="71" t="s">
        <v>1185</v>
      </c>
      <c r="D483" s="73" t="s">
        <v>1186</v>
      </c>
      <c r="E483" s="74">
        <f>'[1]ITV 43'!I4</f>
        <v>130</v>
      </c>
      <c r="F483" s="75">
        <f t="shared" si="32"/>
        <v>130</v>
      </c>
      <c r="G483" s="76" t="s">
        <v>27</v>
      </c>
      <c r="H483" s="77">
        <v>1</v>
      </c>
      <c r="I483" s="78">
        <v>0.28000000000000003</v>
      </c>
      <c r="J483" s="35"/>
      <c r="K483" s="36">
        <f t="shared" si="33"/>
        <v>0</v>
      </c>
      <c r="L483" s="36">
        <f t="shared" si="34"/>
        <v>0</v>
      </c>
    </row>
    <row r="484" spans="1:12">
      <c r="A484" s="70" t="s">
        <v>1187</v>
      </c>
      <c r="B484" s="103" t="s">
        <v>1188</v>
      </c>
      <c r="C484" s="71" t="s">
        <v>1185</v>
      </c>
      <c r="D484" s="73" t="s">
        <v>1189</v>
      </c>
      <c r="E484" s="74">
        <f>'[1]ITV 68'!I4</f>
        <v>175</v>
      </c>
      <c r="F484" s="75">
        <f t="shared" si="32"/>
        <v>175</v>
      </c>
      <c r="G484" s="76" t="s">
        <v>27</v>
      </c>
      <c r="H484" s="77">
        <v>1</v>
      </c>
      <c r="I484" s="78">
        <v>0.37</v>
      </c>
      <c r="J484" s="35"/>
      <c r="K484" s="36">
        <f t="shared" si="33"/>
        <v>0</v>
      </c>
      <c r="L484" s="36">
        <f t="shared" si="34"/>
        <v>0</v>
      </c>
    </row>
    <row r="485" spans="1:12">
      <c r="A485" s="70" t="s">
        <v>1190</v>
      </c>
      <c r="B485" s="103" t="s">
        <v>1191</v>
      </c>
      <c r="C485" s="71" t="s">
        <v>1185</v>
      </c>
      <c r="D485" s="73" t="s">
        <v>1192</v>
      </c>
      <c r="E485" s="74">
        <f>'[1]ITV 93'!I4</f>
        <v>220</v>
      </c>
      <c r="F485" s="75">
        <f t="shared" si="32"/>
        <v>220</v>
      </c>
      <c r="G485" s="76" t="s">
        <v>27</v>
      </c>
      <c r="H485" s="77">
        <v>1</v>
      </c>
      <c r="I485" s="78">
        <v>0.47</v>
      </c>
      <c r="J485" s="35"/>
      <c r="K485" s="36">
        <f t="shared" si="33"/>
        <v>0</v>
      </c>
      <c r="L485" s="36">
        <f t="shared" si="34"/>
        <v>0</v>
      </c>
    </row>
    <row r="486" spans="1:12">
      <c r="A486" s="70" t="s">
        <v>1193</v>
      </c>
      <c r="B486" s="103" t="s">
        <v>1194</v>
      </c>
      <c r="C486" s="71" t="s">
        <v>1185</v>
      </c>
      <c r="D486" s="73" t="s">
        <v>1195</v>
      </c>
      <c r="E486" s="74">
        <f>'[1]ITJ 43'!I4</f>
        <v>136</v>
      </c>
      <c r="F486" s="75">
        <f t="shared" si="32"/>
        <v>136</v>
      </c>
      <c r="G486" s="76" t="s">
        <v>27</v>
      </c>
      <c r="H486" s="77">
        <v>1</v>
      </c>
      <c r="I486" s="78">
        <v>0.28000000000000003</v>
      </c>
      <c r="J486" s="35"/>
      <c r="K486" s="36">
        <f t="shared" si="33"/>
        <v>0</v>
      </c>
      <c r="L486" s="36">
        <f t="shared" si="34"/>
        <v>0</v>
      </c>
    </row>
    <row r="487" spans="1:12">
      <c r="A487" s="70" t="s">
        <v>1196</v>
      </c>
      <c r="B487" s="103" t="s">
        <v>1197</v>
      </c>
      <c r="C487" s="71" t="s">
        <v>1185</v>
      </c>
      <c r="D487" s="73" t="s">
        <v>1198</v>
      </c>
      <c r="E487" s="74">
        <f>'[1]ITJ 68'!I4</f>
        <v>180</v>
      </c>
      <c r="F487" s="75">
        <f t="shared" si="32"/>
        <v>180</v>
      </c>
      <c r="G487" s="76" t="s">
        <v>27</v>
      </c>
      <c r="H487" s="77">
        <v>1</v>
      </c>
      <c r="I487" s="78">
        <v>0.38</v>
      </c>
      <c r="J487" s="35"/>
      <c r="K487" s="36">
        <f t="shared" si="33"/>
        <v>0</v>
      </c>
      <c r="L487" s="36">
        <f t="shared" si="34"/>
        <v>0</v>
      </c>
    </row>
    <row r="488" spans="1:12">
      <c r="A488" s="70" t="s">
        <v>1199</v>
      </c>
      <c r="B488" s="103" t="s">
        <v>1200</v>
      </c>
      <c r="C488" s="71" t="s">
        <v>1185</v>
      </c>
      <c r="D488" s="73" t="s">
        <v>1201</v>
      </c>
      <c r="E488" s="74">
        <f>'[1]ITJ 93'!I4</f>
        <v>225</v>
      </c>
      <c r="F488" s="75">
        <f t="shared" si="32"/>
        <v>225</v>
      </c>
      <c r="G488" s="76" t="s">
        <v>27</v>
      </c>
      <c r="H488" s="77">
        <v>1</v>
      </c>
      <c r="I488" s="78">
        <v>0.47</v>
      </c>
      <c r="J488" s="35"/>
      <c r="K488" s="36">
        <f t="shared" si="33"/>
        <v>0</v>
      </c>
      <c r="L488" s="36">
        <f t="shared" si="34"/>
        <v>0</v>
      </c>
    </row>
    <row r="489" spans="1:12">
      <c r="A489" s="70" t="s">
        <v>1202</v>
      </c>
      <c r="B489" s="103" t="s">
        <v>1203</v>
      </c>
      <c r="C489" s="71" t="s">
        <v>1204</v>
      </c>
      <c r="D489" s="73" t="s">
        <v>1205</v>
      </c>
      <c r="E489" s="74">
        <f>[1]IT!I4</f>
        <v>166</v>
      </c>
      <c r="F489" s="75">
        <f t="shared" si="32"/>
        <v>166</v>
      </c>
      <c r="G489" s="76" t="s">
        <v>27</v>
      </c>
      <c r="H489" s="77">
        <v>1</v>
      </c>
      <c r="I489" s="78">
        <v>0.39</v>
      </c>
      <c r="J489" s="35"/>
      <c r="K489" s="36">
        <f t="shared" si="33"/>
        <v>0</v>
      </c>
      <c r="L489" s="36">
        <f t="shared" si="34"/>
        <v>0</v>
      </c>
    </row>
    <row r="490" spans="1:12">
      <c r="A490" s="70" t="s">
        <v>1206</v>
      </c>
      <c r="B490" s="103" t="s">
        <v>1194</v>
      </c>
      <c r="C490" s="71" t="s">
        <v>1185</v>
      </c>
      <c r="D490" s="73" t="s">
        <v>1207</v>
      </c>
      <c r="E490" s="74">
        <f>'[1]ITJc 43'!I4</f>
        <v>150</v>
      </c>
      <c r="F490" s="75">
        <f t="shared" si="32"/>
        <v>150</v>
      </c>
      <c r="G490" s="76" t="s">
        <v>27</v>
      </c>
      <c r="H490" s="77">
        <v>1</v>
      </c>
      <c r="I490" s="78">
        <v>0.28999999999999998</v>
      </c>
      <c r="J490" s="35"/>
      <c r="K490" s="36">
        <f t="shared" si="33"/>
        <v>0</v>
      </c>
      <c r="L490" s="36">
        <f t="shared" si="34"/>
        <v>0</v>
      </c>
    </row>
    <row r="491" spans="1:12">
      <c r="A491" s="70" t="s">
        <v>1208</v>
      </c>
      <c r="B491" s="103" t="s">
        <v>1197</v>
      </c>
      <c r="C491" s="71" t="s">
        <v>1185</v>
      </c>
      <c r="D491" s="73" t="s">
        <v>1209</v>
      </c>
      <c r="E491" s="74">
        <f>'[1]ITJc 68'!I4</f>
        <v>195</v>
      </c>
      <c r="F491" s="75">
        <f t="shared" si="32"/>
        <v>195</v>
      </c>
      <c r="G491" s="76" t="s">
        <v>27</v>
      </c>
      <c r="H491" s="77">
        <v>1</v>
      </c>
      <c r="I491" s="78">
        <v>0.39</v>
      </c>
      <c r="J491" s="35"/>
      <c r="K491" s="36">
        <f t="shared" si="33"/>
        <v>0</v>
      </c>
      <c r="L491" s="36">
        <f t="shared" si="34"/>
        <v>0</v>
      </c>
    </row>
    <row r="492" spans="1:12">
      <c r="A492" s="70" t="s">
        <v>1210</v>
      </c>
      <c r="B492" s="103" t="s">
        <v>1200</v>
      </c>
      <c r="C492" s="71" t="s">
        <v>1185</v>
      </c>
      <c r="D492" s="73" t="s">
        <v>1211</v>
      </c>
      <c r="E492" s="74">
        <f>'[1]ITJc 93'!I4</f>
        <v>228</v>
      </c>
      <c r="F492" s="75">
        <f t="shared" si="32"/>
        <v>228</v>
      </c>
      <c r="G492" s="76" t="s">
        <v>27</v>
      </c>
      <c r="H492" s="77">
        <v>1</v>
      </c>
      <c r="I492" s="78">
        <v>0.48</v>
      </c>
      <c r="J492" s="35"/>
      <c r="K492" s="36">
        <f t="shared" si="33"/>
        <v>0</v>
      </c>
      <c r="L492" s="36">
        <f t="shared" si="34"/>
        <v>0</v>
      </c>
    </row>
    <row r="493" spans="1:12">
      <c r="A493" s="91" t="s">
        <v>1212</v>
      </c>
      <c r="B493" s="92" t="s">
        <v>1213</v>
      </c>
      <c r="C493" s="105" t="s">
        <v>290</v>
      </c>
      <c r="D493" s="94" t="s">
        <v>1214</v>
      </c>
      <c r="E493" s="135">
        <f>'[1]ceník 2018'!E490</f>
        <v>15</v>
      </c>
      <c r="F493" s="95">
        <f t="shared" si="32"/>
        <v>15</v>
      </c>
      <c r="G493" s="96" t="s">
        <v>27</v>
      </c>
      <c r="H493" s="97">
        <v>50</v>
      </c>
      <c r="I493" s="98">
        <v>0.01</v>
      </c>
      <c r="J493" s="35"/>
      <c r="K493" s="36">
        <f t="shared" si="33"/>
        <v>0</v>
      </c>
      <c r="L493" s="36">
        <f t="shared" si="34"/>
        <v>0</v>
      </c>
    </row>
    <row r="494" spans="1:12">
      <c r="A494" s="91" t="s">
        <v>1215</v>
      </c>
      <c r="B494" s="92" t="s">
        <v>1213</v>
      </c>
      <c r="C494" s="105" t="s">
        <v>290</v>
      </c>
      <c r="D494" s="94" t="s">
        <v>1216</v>
      </c>
      <c r="E494" s="135">
        <f>'[1]ceník 2018'!E491</f>
        <v>16</v>
      </c>
      <c r="F494" s="95">
        <f t="shared" si="32"/>
        <v>16</v>
      </c>
      <c r="G494" s="96" t="s">
        <v>27</v>
      </c>
      <c r="H494" s="97">
        <v>50</v>
      </c>
      <c r="I494" s="98">
        <v>0.01</v>
      </c>
      <c r="J494" s="35"/>
      <c r="K494" s="36">
        <f t="shared" si="33"/>
        <v>0</v>
      </c>
      <c r="L494" s="36">
        <f t="shared" si="34"/>
        <v>0</v>
      </c>
    </row>
    <row r="495" spans="1:12">
      <c r="A495" s="91" t="s">
        <v>1217</v>
      </c>
      <c r="B495" s="92" t="s">
        <v>1218</v>
      </c>
      <c r="C495" s="105" t="s">
        <v>290</v>
      </c>
      <c r="D495" s="94" t="s">
        <v>1219</v>
      </c>
      <c r="E495" s="135">
        <f>'[1]ceník 2018'!E492</f>
        <v>26</v>
      </c>
      <c r="F495" s="95">
        <f t="shared" si="32"/>
        <v>26</v>
      </c>
      <c r="G495" s="96" t="s">
        <v>27</v>
      </c>
      <c r="H495" s="97">
        <v>50</v>
      </c>
      <c r="I495" s="98">
        <v>0.01</v>
      </c>
      <c r="J495" s="35"/>
      <c r="K495" s="36">
        <f t="shared" si="33"/>
        <v>0</v>
      </c>
      <c r="L495" s="36">
        <f t="shared" si="34"/>
        <v>0</v>
      </c>
    </row>
    <row r="496" spans="1:12">
      <c r="A496" s="91" t="s">
        <v>1220</v>
      </c>
      <c r="B496" s="92" t="s">
        <v>1221</v>
      </c>
      <c r="C496" s="105" t="s">
        <v>1222</v>
      </c>
      <c r="D496" s="94" t="s">
        <v>1223</v>
      </c>
      <c r="E496" s="135">
        <f>'[1]ceník 2018'!E493</f>
        <v>18</v>
      </c>
      <c r="F496" s="95">
        <f t="shared" si="32"/>
        <v>18</v>
      </c>
      <c r="G496" s="96" t="s">
        <v>27</v>
      </c>
      <c r="H496" s="97">
        <v>50</v>
      </c>
      <c r="I496" s="98">
        <v>0.01</v>
      </c>
      <c r="J496" s="35"/>
      <c r="K496" s="36">
        <f t="shared" si="33"/>
        <v>0</v>
      </c>
      <c r="L496" s="36">
        <f t="shared" si="34"/>
        <v>0</v>
      </c>
    </row>
    <row r="497" spans="1:12">
      <c r="A497" s="91" t="s">
        <v>1224</v>
      </c>
      <c r="B497" s="92" t="s">
        <v>1221</v>
      </c>
      <c r="C497" s="105" t="s">
        <v>1222</v>
      </c>
      <c r="D497" s="94" t="s">
        <v>1225</v>
      </c>
      <c r="E497" s="135">
        <f>'[1]ceník 2018'!E494</f>
        <v>19</v>
      </c>
      <c r="F497" s="95">
        <f t="shared" si="32"/>
        <v>19</v>
      </c>
      <c r="G497" s="96" t="s">
        <v>27</v>
      </c>
      <c r="H497" s="97">
        <v>50</v>
      </c>
      <c r="I497" s="98">
        <v>0.01</v>
      </c>
      <c r="J497" s="35"/>
      <c r="K497" s="36">
        <f t="shared" si="33"/>
        <v>0</v>
      </c>
      <c r="L497" s="36">
        <f t="shared" si="34"/>
        <v>0</v>
      </c>
    </row>
    <row r="498" spans="1:12">
      <c r="A498" s="91" t="s">
        <v>1226</v>
      </c>
      <c r="B498" s="92" t="s">
        <v>1213</v>
      </c>
      <c r="C498" s="105" t="s">
        <v>1222</v>
      </c>
      <c r="D498" s="94" t="s">
        <v>1227</v>
      </c>
      <c r="E498" s="135">
        <f>'[1]ceník 2018'!E495</f>
        <v>37</v>
      </c>
      <c r="F498" s="95">
        <f t="shared" si="32"/>
        <v>37</v>
      </c>
      <c r="G498" s="96" t="s">
        <v>27</v>
      </c>
      <c r="H498" s="97">
        <v>50</v>
      </c>
      <c r="I498" s="98">
        <v>0.01</v>
      </c>
      <c r="J498" s="35"/>
      <c r="K498" s="36">
        <f t="shared" si="33"/>
        <v>0</v>
      </c>
      <c r="L498" s="36">
        <f t="shared" si="34"/>
        <v>0</v>
      </c>
    </row>
    <row r="499" spans="1:12">
      <c r="A499" s="91" t="s">
        <v>1228</v>
      </c>
      <c r="B499" s="92" t="s">
        <v>1229</v>
      </c>
      <c r="C499" s="105" t="s">
        <v>25</v>
      </c>
      <c r="D499" s="94" t="s">
        <v>1230</v>
      </c>
      <c r="E499" s="135">
        <f>'[1]ceník 2018'!E496</f>
        <v>10</v>
      </c>
      <c r="F499" s="95">
        <f t="shared" si="32"/>
        <v>10</v>
      </c>
      <c r="G499" s="96" t="s">
        <v>27</v>
      </c>
      <c r="H499" s="97">
        <v>25</v>
      </c>
      <c r="I499" s="98">
        <v>0.01</v>
      </c>
      <c r="J499" s="35"/>
      <c r="K499" s="36">
        <f t="shared" si="33"/>
        <v>0</v>
      </c>
      <c r="L499" s="36">
        <f t="shared" si="34"/>
        <v>0</v>
      </c>
    </row>
    <row r="500" spans="1:12">
      <c r="A500" s="91" t="s">
        <v>1231</v>
      </c>
      <c r="B500" s="92" t="s">
        <v>1232</v>
      </c>
      <c r="C500" s="105" t="s">
        <v>25</v>
      </c>
      <c r="D500" s="94" t="s">
        <v>1233</v>
      </c>
      <c r="E500" s="135">
        <f>'[1]ceník 2018'!E497</f>
        <v>11</v>
      </c>
      <c r="F500" s="95">
        <f t="shared" si="32"/>
        <v>11</v>
      </c>
      <c r="G500" s="96" t="s">
        <v>27</v>
      </c>
      <c r="H500" s="97">
        <v>25</v>
      </c>
      <c r="I500" s="98">
        <v>0.02</v>
      </c>
      <c r="J500" s="35"/>
      <c r="K500" s="36">
        <f t="shared" si="33"/>
        <v>0</v>
      </c>
      <c r="L500" s="36">
        <f t="shared" si="34"/>
        <v>0</v>
      </c>
    </row>
    <row r="501" spans="1:12">
      <c r="A501" s="91" t="s">
        <v>1234</v>
      </c>
      <c r="B501" s="92" t="s">
        <v>1235</v>
      </c>
      <c r="C501" s="105" t="s">
        <v>25</v>
      </c>
      <c r="D501" s="94" t="s">
        <v>1236</v>
      </c>
      <c r="E501" s="135">
        <f>'[1]ceník 2018'!E498</f>
        <v>15</v>
      </c>
      <c r="F501" s="95">
        <f t="shared" si="32"/>
        <v>15</v>
      </c>
      <c r="G501" s="96" t="s">
        <v>27</v>
      </c>
      <c r="H501" s="97">
        <v>10</v>
      </c>
      <c r="I501" s="98">
        <v>0.03</v>
      </c>
      <c r="J501" s="35"/>
      <c r="K501" s="36">
        <f t="shared" si="33"/>
        <v>0</v>
      </c>
      <c r="L501" s="36">
        <f t="shared" si="34"/>
        <v>0</v>
      </c>
    </row>
    <row r="502" spans="1:12">
      <c r="A502" s="91" t="s">
        <v>1237</v>
      </c>
      <c r="B502" s="92" t="s">
        <v>1238</v>
      </c>
      <c r="C502" s="105" t="s">
        <v>25</v>
      </c>
      <c r="D502" s="94" t="s">
        <v>1239</v>
      </c>
      <c r="E502" s="135">
        <f>'[1]ceník 2018'!E499</f>
        <v>23</v>
      </c>
      <c r="F502" s="95">
        <f t="shared" si="32"/>
        <v>23</v>
      </c>
      <c r="G502" s="96" t="s">
        <v>27</v>
      </c>
      <c r="H502" s="97">
        <v>10</v>
      </c>
      <c r="I502" s="98">
        <v>0.06</v>
      </c>
      <c r="J502" s="35"/>
      <c r="K502" s="36">
        <f t="shared" si="33"/>
        <v>0</v>
      </c>
      <c r="L502" s="36">
        <f t="shared" si="34"/>
        <v>0</v>
      </c>
    </row>
    <row r="503" spans="1:12">
      <c r="A503" s="91" t="s">
        <v>1240</v>
      </c>
      <c r="B503" s="92" t="s">
        <v>1241</v>
      </c>
      <c r="C503" s="105" t="s">
        <v>25</v>
      </c>
      <c r="D503" s="94" t="s">
        <v>1242</v>
      </c>
      <c r="E503" s="135">
        <f>'[1]ceník 2018'!E500</f>
        <v>38</v>
      </c>
      <c r="F503" s="95">
        <f t="shared" si="32"/>
        <v>38</v>
      </c>
      <c r="G503" s="96" t="s">
        <v>27</v>
      </c>
      <c r="H503" s="97">
        <v>1</v>
      </c>
      <c r="I503" s="98">
        <v>0.2</v>
      </c>
      <c r="J503" s="35"/>
      <c r="K503" s="36">
        <f t="shared" si="33"/>
        <v>0</v>
      </c>
      <c r="L503" s="36">
        <f t="shared" si="34"/>
        <v>0</v>
      </c>
    </row>
    <row r="504" spans="1:12">
      <c r="A504" s="91" t="s">
        <v>1243</v>
      </c>
      <c r="B504" s="92" t="s">
        <v>1244</v>
      </c>
      <c r="C504" s="105" t="s">
        <v>25</v>
      </c>
      <c r="D504" s="94" t="s">
        <v>1245</v>
      </c>
      <c r="E504" s="135">
        <f>'[1]ceník 2018'!E501</f>
        <v>137</v>
      </c>
      <c r="F504" s="95">
        <f t="shared" si="32"/>
        <v>137</v>
      </c>
      <c r="G504" s="96" t="s">
        <v>27</v>
      </c>
      <c r="H504" s="97">
        <v>1</v>
      </c>
      <c r="I504" s="98">
        <v>0.34</v>
      </c>
      <c r="J504" s="35"/>
      <c r="K504" s="36">
        <f t="shared" si="33"/>
        <v>0</v>
      </c>
      <c r="L504" s="36">
        <f t="shared" si="34"/>
        <v>0</v>
      </c>
    </row>
    <row r="505" spans="1:12">
      <c r="A505" s="91" t="s">
        <v>1246</v>
      </c>
      <c r="B505" s="92" t="s">
        <v>1247</v>
      </c>
      <c r="C505" s="105" t="s">
        <v>25</v>
      </c>
      <c r="D505" s="94" t="s">
        <v>1248</v>
      </c>
      <c r="E505" s="135">
        <f>'[1]ceník 2018'!E502</f>
        <v>179</v>
      </c>
      <c r="F505" s="95">
        <f t="shared" si="32"/>
        <v>179</v>
      </c>
      <c r="G505" s="96" t="s">
        <v>27</v>
      </c>
      <c r="H505" s="97">
        <v>1</v>
      </c>
      <c r="I505" s="98">
        <v>0.53</v>
      </c>
      <c r="J505" s="35"/>
      <c r="K505" s="36">
        <f t="shared" si="33"/>
        <v>0</v>
      </c>
      <c r="L505" s="36">
        <f t="shared" si="34"/>
        <v>0</v>
      </c>
    </row>
    <row r="506" spans="1:12">
      <c r="A506" s="91" t="s">
        <v>1249</v>
      </c>
      <c r="B506" s="92" t="s">
        <v>1250</v>
      </c>
      <c r="C506" s="105" t="s">
        <v>25</v>
      </c>
      <c r="D506" s="94" t="s">
        <v>1251</v>
      </c>
      <c r="E506" s="135">
        <f>'[1]ceník 2018'!E503</f>
        <v>386</v>
      </c>
      <c r="F506" s="95">
        <f t="shared" si="32"/>
        <v>386</v>
      </c>
      <c r="G506" s="96" t="s">
        <v>27</v>
      </c>
      <c r="H506" s="97">
        <v>1</v>
      </c>
      <c r="I506" s="98">
        <v>0.9</v>
      </c>
      <c r="J506" s="35"/>
      <c r="K506" s="36">
        <f t="shared" si="33"/>
        <v>0</v>
      </c>
      <c r="L506" s="36">
        <f t="shared" si="34"/>
        <v>0</v>
      </c>
    </row>
    <row r="507" spans="1:12">
      <c r="A507" s="91" t="s">
        <v>1252</v>
      </c>
      <c r="B507" s="92" t="s">
        <v>1253</v>
      </c>
      <c r="C507" s="105"/>
      <c r="D507" s="94" t="s">
        <v>1254</v>
      </c>
      <c r="E507" s="135">
        <f>'[1]ceník 2018'!E504</f>
        <v>240</v>
      </c>
      <c r="F507" s="95">
        <f t="shared" si="32"/>
        <v>240</v>
      </c>
      <c r="G507" s="96" t="s">
        <v>27</v>
      </c>
      <c r="H507" s="97">
        <v>1</v>
      </c>
      <c r="I507" s="98">
        <v>0.25</v>
      </c>
      <c r="J507" s="35"/>
      <c r="K507" s="36">
        <f t="shared" si="33"/>
        <v>0</v>
      </c>
      <c r="L507" s="36">
        <f t="shared" si="34"/>
        <v>0</v>
      </c>
    </row>
    <row r="508" spans="1:12">
      <c r="A508" s="91" t="s">
        <v>1255</v>
      </c>
      <c r="B508" s="92" t="s">
        <v>1256</v>
      </c>
      <c r="C508" s="105" t="s">
        <v>25</v>
      </c>
      <c r="D508" s="94" t="s">
        <v>1257</v>
      </c>
      <c r="E508" s="135">
        <f>'[1]ceník 2018'!E505</f>
        <v>7400</v>
      </c>
      <c r="F508" s="95">
        <f>E508</f>
        <v>7400</v>
      </c>
      <c r="G508" s="96" t="s">
        <v>27</v>
      </c>
      <c r="H508" s="97">
        <v>1</v>
      </c>
      <c r="I508" s="98">
        <v>5.9</v>
      </c>
      <c r="J508" s="35"/>
      <c r="K508" s="36">
        <f t="shared" si="33"/>
        <v>0</v>
      </c>
      <c r="L508" s="36">
        <f t="shared" si="34"/>
        <v>0</v>
      </c>
    </row>
    <row r="509" spans="1:12">
      <c r="A509" s="91" t="s">
        <v>1258</v>
      </c>
      <c r="B509" s="92" t="s">
        <v>1259</v>
      </c>
      <c r="C509" s="105" t="s">
        <v>25</v>
      </c>
      <c r="D509" s="94" t="s">
        <v>1260</v>
      </c>
      <c r="E509" s="135">
        <f>'[1]Rovnák 2k FeZn'!I4</f>
        <v>118</v>
      </c>
      <c r="F509" s="95">
        <f t="shared" si="32"/>
        <v>118</v>
      </c>
      <c r="G509" s="96" t="s">
        <v>27</v>
      </c>
      <c r="H509" s="97">
        <v>1</v>
      </c>
      <c r="I509" s="98">
        <v>0.37</v>
      </c>
      <c r="J509" s="35"/>
      <c r="K509" s="36">
        <f t="shared" si="33"/>
        <v>0</v>
      </c>
      <c r="L509" s="36">
        <f t="shared" si="34"/>
        <v>0</v>
      </c>
    </row>
    <row r="510" spans="1:12">
      <c r="A510" s="91" t="s">
        <v>1261</v>
      </c>
      <c r="B510" s="92" t="s">
        <v>1262</v>
      </c>
      <c r="C510" s="105" t="s">
        <v>25</v>
      </c>
      <c r="D510" s="94" t="s">
        <v>1263</v>
      </c>
      <c r="E510" s="135">
        <f>'[1]Rovnák 3k FeZn'!I4</f>
        <v>143</v>
      </c>
      <c r="F510" s="95">
        <f t="shared" si="32"/>
        <v>143</v>
      </c>
      <c r="G510" s="96" t="s">
        <v>27</v>
      </c>
      <c r="H510" s="97">
        <v>1</v>
      </c>
      <c r="I510" s="98">
        <v>0.4</v>
      </c>
      <c r="J510" s="35"/>
      <c r="K510" s="36">
        <f t="shared" si="33"/>
        <v>0</v>
      </c>
      <c r="L510" s="36">
        <f t="shared" si="34"/>
        <v>0</v>
      </c>
    </row>
    <row r="511" spans="1:12">
      <c r="A511" s="91" t="s">
        <v>1264</v>
      </c>
      <c r="B511" s="92" t="s">
        <v>1259</v>
      </c>
      <c r="C511" s="105" t="s">
        <v>1265</v>
      </c>
      <c r="D511" s="94" t="s">
        <v>1266</v>
      </c>
      <c r="E511" s="135">
        <f>'[1]Rovnák 2k Cr'!I4</f>
        <v>170</v>
      </c>
      <c r="F511" s="95">
        <f t="shared" si="32"/>
        <v>170</v>
      </c>
      <c r="G511" s="96" t="s">
        <v>27</v>
      </c>
      <c r="H511" s="97">
        <v>1</v>
      </c>
      <c r="I511" s="98">
        <v>0.37</v>
      </c>
      <c r="J511" s="35"/>
      <c r="K511" s="36">
        <f t="shared" si="33"/>
        <v>0</v>
      </c>
      <c r="L511" s="36">
        <f t="shared" si="34"/>
        <v>0</v>
      </c>
    </row>
    <row r="512" spans="1:12">
      <c r="A512" s="91" t="s">
        <v>1267</v>
      </c>
      <c r="B512" s="92" t="s">
        <v>1262</v>
      </c>
      <c r="C512" s="142" t="s">
        <v>114</v>
      </c>
      <c r="D512" s="94" t="s">
        <v>1268</v>
      </c>
      <c r="E512" s="135">
        <f>'[1]Rovnák 3k N'!I4</f>
        <v>230</v>
      </c>
      <c r="F512" s="95">
        <f t="shared" si="32"/>
        <v>230</v>
      </c>
      <c r="G512" s="96" t="s">
        <v>27</v>
      </c>
      <c r="H512" s="97">
        <v>1</v>
      </c>
      <c r="I512" s="98">
        <v>0.4</v>
      </c>
      <c r="J512" s="35"/>
      <c r="K512" s="36">
        <f t="shared" si="33"/>
        <v>0</v>
      </c>
      <c r="L512" s="36">
        <f t="shared" si="34"/>
        <v>0</v>
      </c>
    </row>
    <row r="513" spans="1:12">
      <c r="A513" s="91" t="s">
        <v>1269</v>
      </c>
      <c r="B513" s="92" t="s">
        <v>1270</v>
      </c>
      <c r="C513" s="93" t="s">
        <v>1271</v>
      </c>
      <c r="D513" s="94" t="s">
        <v>1272</v>
      </c>
      <c r="E513" s="135">
        <f>'[1]ceník 2018'!E510</f>
        <v>268</v>
      </c>
      <c r="F513" s="95">
        <f t="shared" si="32"/>
        <v>268</v>
      </c>
      <c r="G513" s="96" t="s">
        <v>524</v>
      </c>
      <c r="H513" s="143" t="s">
        <v>1273</v>
      </c>
      <c r="I513" s="98">
        <v>1</v>
      </c>
      <c r="J513" s="35"/>
      <c r="K513" s="36">
        <f t="shared" si="33"/>
        <v>0</v>
      </c>
      <c r="L513" s="36">
        <f t="shared" si="34"/>
        <v>0</v>
      </c>
    </row>
    <row r="514" spans="1:12">
      <c r="A514" s="91" t="s">
        <v>1274</v>
      </c>
      <c r="B514" s="92" t="s">
        <v>1275</v>
      </c>
      <c r="C514" s="105" t="s">
        <v>1265</v>
      </c>
      <c r="D514" s="94" t="s">
        <v>1276</v>
      </c>
      <c r="E514" s="135">
        <f>'[1]ceník 2018'!E511</f>
        <v>130</v>
      </c>
      <c r="F514" s="95">
        <f>E514</f>
        <v>130</v>
      </c>
      <c r="G514" s="96" t="s">
        <v>27</v>
      </c>
      <c r="H514" s="97">
        <v>1</v>
      </c>
      <c r="I514" s="98">
        <v>0.1</v>
      </c>
      <c r="J514" s="35"/>
      <c r="K514" s="36">
        <f t="shared" si="33"/>
        <v>0</v>
      </c>
      <c r="L514" s="36">
        <f t="shared" si="34"/>
        <v>0</v>
      </c>
    </row>
    <row r="515" spans="1:12">
      <c r="A515" s="91" t="s">
        <v>1277</v>
      </c>
      <c r="B515" s="92" t="s">
        <v>1278</v>
      </c>
      <c r="C515" s="105" t="s">
        <v>1265</v>
      </c>
      <c r="D515" s="94" t="s">
        <v>1279</v>
      </c>
      <c r="E515" s="135">
        <f>'[1]ceník 2018'!E512</f>
        <v>175</v>
      </c>
      <c r="F515" s="95">
        <f>E515</f>
        <v>175</v>
      </c>
      <c r="G515" s="96" t="s">
        <v>27</v>
      </c>
      <c r="H515" s="97">
        <v>1</v>
      </c>
      <c r="I515" s="98">
        <v>0.21</v>
      </c>
      <c r="J515" s="35"/>
      <c r="K515" s="36">
        <f t="shared" si="33"/>
        <v>0</v>
      </c>
      <c r="L515" s="36">
        <f t="shared" si="34"/>
        <v>0</v>
      </c>
    </row>
    <row r="516" spans="1:12">
      <c r="A516" s="91" t="s">
        <v>1280</v>
      </c>
      <c r="B516" s="92" t="s">
        <v>1281</v>
      </c>
      <c r="C516" s="105" t="s">
        <v>290</v>
      </c>
      <c r="D516" s="94" t="s">
        <v>1282</v>
      </c>
      <c r="E516" s="135">
        <f>[1]štítek!I4</f>
        <v>4</v>
      </c>
      <c r="F516" s="95">
        <f t="shared" si="32"/>
        <v>4</v>
      </c>
      <c r="G516" s="96" t="s">
        <v>27</v>
      </c>
      <c r="H516" s="97">
        <v>50</v>
      </c>
      <c r="I516" s="98">
        <v>0.01</v>
      </c>
      <c r="J516" s="35"/>
      <c r="K516" s="36">
        <f t="shared" si="33"/>
        <v>0</v>
      </c>
      <c r="L516" s="36">
        <f t="shared" si="34"/>
        <v>0</v>
      </c>
    </row>
    <row r="517" spans="1:12">
      <c r="A517" s="91" t="s">
        <v>1283</v>
      </c>
      <c r="B517" s="92" t="s">
        <v>1284</v>
      </c>
      <c r="C517" s="105" t="s">
        <v>290</v>
      </c>
      <c r="D517" s="94" t="s">
        <v>1285</v>
      </c>
      <c r="E517" s="135">
        <f>[1]štítek!I4</f>
        <v>4</v>
      </c>
      <c r="F517" s="95">
        <f t="shared" si="32"/>
        <v>4</v>
      </c>
      <c r="G517" s="96" t="s">
        <v>27</v>
      </c>
      <c r="H517" s="97">
        <v>50</v>
      </c>
      <c r="I517" s="98">
        <v>0.01</v>
      </c>
      <c r="J517" s="35"/>
      <c r="K517" s="36">
        <f t="shared" si="33"/>
        <v>0</v>
      </c>
      <c r="L517" s="36">
        <f t="shared" si="34"/>
        <v>0</v>
      </c>
    </row>
    <row r="518" spans="1:12">
      <c r="A518" s="91" t="s">
        <v>1286</v>
      </c>
      <c r="B518" s="92" t="s">
        <v>1287</v>
      </c>
      <c r="C518" s="105" t="s">
        <v>290</v>
      </c>
      <c r="D518" s="94" t="s">
        <v>1288</v>
      </c>
      <c r="E518" s="135">
        <f>[1]štítek!I4</f>
        <v>4</v>
      </c>
      <c r="F518" s="95">
        <f t="shared" si="32"/>
        <v>4</v>
      </c>
      <c r="G518" s="96" t="s">
        <v>27</v>
      </c>
      <c r="H518" s="97">
        <v>50</v>
      </c>
      <c r="I518" s="98">
        <v>0.01</v>
      </c>
      <c r="J518" s="35"/>
      <c r="K518" s="36">
        <f t="shared" si="33"/>
        <v>0</v>
      </c>
      <c r="L518" s="36">
        <f t="shared" si="34"/>
        <v>0</v>
      </c>
    </row>
    <row r="519" spans="1:12">
      <c r="A519" s="91" t="s">
        <v>1289</v>
      </c>
      <c r="B519" s="92" t="s">
        <v>1290</v>
      </c>
      <c r="C519" s="105" t="s">
        <v>290</v>
      </c>
      <c r="D519" s="94" t="s">
        <v>1291</v>
      </c>
      <c r="E519" s="135">
        <f>[1]štítek!I4</f>
        <v>4</v>
      </c>
      <c r="F519" s="95">
        <f t="shared" si="32"/>
        <v>4</v>
      </c>
      <c r="G519" s="96" t="s">
        <v>27</v>
      </c>
      <c r="H519" s="97">
        <v>50</v>
      </c>
      <c r="I519" s="98">
        <v>0.01</v>
      </c>
      <c r="J519" s="35"/>
      <c r="K519" s="36">
        <f t="shared" si="33"/>
        <v>0</v>
      </c>
      <c r="L519" s="36">
        <f t="shared" si="34"/>
        <v>0</v>
      </c>
    </row>
    <row r="520" spans="1:12">
      <c r="A520" s="91" t="s">
        <v>1292</v>
      </c>
      <c r="B520" s="92" t="s">
        <v>1293</v>
      </c>
      <c r="C520" s="105" t="s">
        <v>290</v>
      </c>
      <c r="D520" s="94" t="s">
        <v>1294</v>
      </c>
      <c r="E520" s="135">
        <f>[1]štítek!I4</f>
        <v>4</v>
      </c>
      <c r="F520" s="95">
        <f t="shared" si="32"/>
        <v>4</v>
      </c>
      <c r="G520" s="96" t="s">
        <v>27</v>
      </c>
      <c r="H520" s="97">
        <v>50</v>
      </c>
      <c r="I520" s="98">
        <v>0.01</v>
      </c>
      <c r="J520" s="35"/>
      <c r="K520" s="36">
        <f t="shared" si="33"/>
        <v>0</v>
      </c>
      <c r="L520" s="36">
        <f t="shared" si="34"/>
        <v>0</v>
      </c>
    </row>
    <row r="521" spans="1:12">
      <c r="A521" s="91" t="s">
        <v>1295</v>
      </c>
      <c r="B521" s="92" t="s">
        <v>1296</v>
      </c>
      <c r="C521" s="105" t="s">
        <v>290</v>
      </c>
      <c r="D521" s="94" t="s">
        <v>1297</v>
      </c>
      <c r="E521" s="135">
        <f>[1]štítek!I4</f>
        <v>4</v>
      </c>
      <c r="F521" s="95">
        <f t="shared" si="32"/>
        <v>4</v>
      </c>
      <c r="G521" s="96" t="s">
        <v>27</v>
      </c>
      <c r="H521" s="97">
        <v>50</v>
      </c>
      <c r="I521" s="98">
        <v>0.01</v>
      </c>
      <c r="J521" s="35"/>
      <c r="K521" s="36">
        <f t="shared" si="33"/>
        <v>0</v>
      </c>
      <c r="L521" s="36">
        <f t="shared" si="34"/>
        <v>0</v>
      </c>
    </row>
    <row r="522" spans="1:12">
      <c r="A522" s="91" t="s">
        <v>1298</v>
      </c>
      <c r="B522" s="92" t="s">
        <v>1299</v>
      </c>
      <c r="C522" s="105" t="s">
        <v>290</v>
      </c>
      <c r="D522" s="94" t="s">
        <v>1300</v>
      </c>
      <c r="E522" s="135">
        <f>[1]štítek!I4</f>
        <v>4</v>
      </c>
      <c r="F522" s="95">
        <f t="shared" si="32"/>
        <v>4</v>
      </c>
      <c r="G522" s="96" t="s">
        <v>27</v>
      </c>
      <c r="H522" s="97">
        <v>50</v>
      </c>
      <c r="I522" s="98">
        <v>0.01</v>
      </c>
      <c r="J522" s="35"/>
      <c r="K522" s="36">
        <f t="shared" si="33"/>
        <v>0</v>
      </c>
      <c r="L522" s="36">
        <f t="shared" si="34"/>
        <v>0</v>
      </c>
    </row>
    <row r="523" spans="1:12">
      <c r="A523" s="91" t="s">
        <v>1301</v>
      </c>
      <c r="B523" s="92" t="s">
        <v>1302</v>
      </c>
      <c r="C523" s="105" t="s">
        <v>290</v>
      </c>
      <c r="D523" s="94" t="s">
        <v>1303</v>
      </c>
      <c r="E523" s="135">
        <f>[1]štítek!I4</f>
        <v>4</v>
      </c>
      <c r="F523" s="95">
        <f t="shared" si="32"/>
        <v>4</v>
      </c>
      <c r="G523" s="96" t="s">
        <v>27</v>
      </c>
      <c r="H523" s="97">
        <v>50</v>
      </c>
      <c r="I523" s="98">
        <v>0.01</v>
      </c>
      <c r="J523" s="35"/>
      <c r="K523" s="36">
        <f t="shared" si="33"/>
        <v>0</v>
      </c>
      <c r="L523" s="36">
        <f t="shared" si="34"/>
        <v>0</v>
      </c>
    </row>
    <row r="524" spans="1:12">
      <c r="A524" s="91" t="s">
        <v>1304</v>
      </c>
      <c r="B524" s="92" t="s">
        <v>1305</v>
      </c>
      <c r="C524" s="105" t="s">
        <v>290</v>
      </c>
      <c r="D524" s="94" t="s">
        <v>1306</v>
      </c>
      <c r="E524" s="135">
        <f>[1]štítek!I4</f>
        <v>4</v>
      </c>
      <c r="F524" s="95">
        <f t="shared" si="32"/>
        <v>4</v>
      </c>
      <c r="G524" s="96" t="s">
        <v>27</v>
      </c>
      <c r="H524" s="97">
        <v>50</v>
      </c>
      <c r="I524" s="98">
        <v>0.01</v>
      </c>
      <c r="J524" s="35"/>
      <c r="K524" s="36">
        <f t="shared" si="33"/>
        <v>0</v>
      </c>
      <c r="L524" s="36">
        <f t="shared" si="34"/>
        <v>0</v>
      </c>
    </row>
    <row r="525" spans="1:12">
      <c r="A525" s="91" t="s">
        <v>1307</v>
      </c>
      <c r="B525" s="92" t="s">
        <v>1308</v>
      </c>
      <c r="C525" s="105" t="s">
        <v>290</v>
      </c>
      <c r="D525" s="94" t="s">
        <v>1309</v>
      </c>
      <c r="E525" s="135">
        <f>[1]štítek!I4</f>
        <v>4</v>
      </c>
      <c r="F525" s="95">
        <f t="shared" ref="F525:F532" si="35">ROUND(E525*$K$10,2)</f>
        <v>4</v>
      </c>
      <c r="G525" s="96" t="s">
        <v>27</v>
      </c>
      <c r="H525" s="97">
        <v>50</v>
      </c>
      <c r="I525" s="98">
        <v>0.01</v>
      </c>
      <c r="J525" s="35"/>
      <c r="K525" s="36">
        <f t="shared" si="33"/>
        <v>0</v>
      </c>
      <c r="L525" s="36">
        <f t="shared" si="34"/>
        <v>0</v>
      </c>
    </row>
    <row r="526" spans="1:12">
      <c r="A526" s="91" t="s">
        <v>1310</v>
      </c>
      <c r="B526" s="92" t="s">
        <v>1311</v>
      </c>
      <c r="C526" s="105" t="s">
        <v>290</v>
      </c>
      <c r="D526" s="94" t="s">
        <v>1312</v>
      </c>
      <c r="E526" s="135">
        <f>[1]štítek!I4</f>
        <v>4</v>
      </c>
      <c r="F526" s="95">
        <f t="shared" si="35"/>
        <v>4</v>
      </c>
      <c r="G526" s="96" t="s">
        <v>27</v>
      </c>
      <c r="H526" s="97">
        <v>50</v>
      </c>
      <c r="I526" s="98">
        <v>0.01</v>
      </c>
      <c r="J526" s="35"/>
      <c r="K526" s="36">
        <f t="shared" si="33"/>
        <v>0</v>
      </c>
      <c r="L526" s="36">
        <f t="shared" si="34"/>
        <v>0</v>
      </c>
    </row>
    <row r="527" spans="1:12">
      <c r="A527" s="91" t="s">
        <v>1313</v>
      </c>
      <c r="B527" s="92" t="s">
        <v>1314</v>
      </c>
      <c r="C527" s="105" t="s">
        <v>290</v>
      </c>
      <c r="D527" s="94" t="s">
        <v>1315</v>
      </c>
      <c r="E527" s="135">
        <f>[1]štítek!I4</f>
        <v>4</v>
      </c>
      <c r="F527" s="95">
        <f t="shared" si="35"/>
        <v>4</v>
      </c>
      <c r="G527" s="96" t="s">
        <v>27</v>
      </c>
      <c r="H527" s="97">
        <v>50</v>
      </c>
      <c r="I527" s="98">
        <v>0.01</v>
      </c>
      <c r="J527" s="35"/>
      <c r="K527" s="36">
        <f t="shared" ref="K527:K566" si="36">F527*J527</f>
        <v>0</v>
      </c>
      <c r="L527" s="36">
        <f t="shared" ref="L527:L566" si="37">J527*I527</f>
        <v>0</v>
      </c>
    </row>
    <row r="528" spans="1:12">
      <c r="A528" s="91" t="s">
        <v>1316</v>
      </c>
      <c r="B528" s="92" t="s">
        <v>1317</v>
      </c>
      <c r="C528" s="105" t="s">
        <v>290</v>
      </c>
      <c r="D528" s="94" t="s">
        <v>1318</v>
      </c>
      <c r="E528" s="135">
        <f>[1]štítek!I4</f>
        <v>4</v>
      </c>
      <c r="F528" s="95">
        <f t="shared" si="35"/>
        <v>4</v>
      </c>
      <c r="G528" s="96" t="s">
        <v>27</v>
      </c>
      <c r="H528" s="97">
        <v>50</v>
      </c>
      <c r="I528" s="98">
        <v>0.01</v>
      </c>
      <c r="J528" s="35"/>
      <c r="K528" s="36">
        <f t="shared" si="36"/>
        <v>0</v>
      </c>
      <c r="L528" s="36">
        <f t="shared" si="37"/>
        <v>0</v>
      </c>
    </row>
    <row r="529" spans="1:12">
      <c r="A529" s="91" t="s">
        <v>1319</v>
      </c>
      <c r="B529" s="92" t="s">
        <v>1320</v>
      </c>
      <c r="C529" s="105" t="s">
        <v>290</v>
      </c>
      <c r="D529" s="94" t="s">
        <v>1321</v>
      </c>
      <c r="E529" s="135">
        <f>[1]štítek!I4</f>
        <v>4</v>
      </c>
      <c r="F529" s="95">
        <f t="shared" si="35"/>
        <v>4</v>
      </c>
      <c r="G529" s="96" t="s">
        <v>27</v>
      </c>
      <c r="H529" s="97">
        <v>50</v>
      </c>
      <c r="I529" s="98">
        <v>0.01</v>
      </c>
      <c r="J529" s="35"/>
      <c r="K529" s="36">
        <f t="shared" si="36"/>
        <v>0</v>
      </c>
      <c r="L529" s="36">
        <f t="shared" si="37"/>
        <v>0</v>
      </c>
    </row>
    <row r="530" spans="1:12">
      <c r="A530" s="91" t="s">
        <v>1322</v>
      </c>
      <c r="B530" s="92" t="s">
        <v>1323</v>
      </c>
      <c r="C530" s="105" t="s">
        <v>290</v>
      </c>
      <c r="D530" s="94" t="s">
        <v>1324</v>
      </c>
      <c r="E530" s="135">
        <f>[1]štítek!I4</f>
        <v>4</v>
      </c>
      <c r="F530" s="95">
        <f t="shared" si="35"/>
        <v>4</v>
      </c>
      <c r="G530" s="96" t="s">
        <v>27</v>
      </c>
      <c r="H530" s="97">
        <v>50</v>
      </c>
      <c r="I530" s="98">
        <v>0.01</v>
      </c>
      <c r="J530" s="35"/>
      <c r="K530" s="36">
        <f t="shared" si="36"/>
        <v>0</v>
      </c>
      <c r="L530" s="36">
        <f t="shared" si="37"/>
        <v>0</v>
      </c>
    </row>
    <row r="531" spans="1:12">
      <c r="A531" s="91" t="s">
        <v>1325</v>
      </c>
      <c r="B531" s="92" t="s">
        <v>1326</v>
      </c>
      <c r="C531" s="105" t="s">
        <v>290</v>
      </c>
      <c r="D531" s="94" t="s">
        <v>1327</v>
      </c>
      <c r="E531" s="135">
        <f>[1]štítek!I4</f>
        <v>4</v>
      </c>
      <c r="F531" s="95">
        <f t="shared" si="35"/>
        <v>4</v>
      </c>
      <c r="G531" s="96" t="s">
        <v>27</v>
      </c>
      <c r="H531" s="97">
        <v>50</v>
      </c>
      <c r="I531" s="98">
        <v>0.01</v>
      </c>
      <c r="J531" s="35"/>
      <c r="K531" s="36">
        <f t="shared" si="36"/>
        <v>0</v>
      </c>
      <c r="L531" s="36">
        <f t="shared" si="37"/>
        <v>0</v>
      </c>
    </row>
    <row r="532" spans="1:12">
      <c r="A532" s="91" t="s">
        <v>1328</v>
      </c>
      <c r="B532" s="92" t="s">
        <v>1326</v>
      </c>
      <c r="C532" s="105" t="s">
        <v>290</v>
      </c>
      <c r="D532" s="94" t="s">
        <v>1329</v>
      </c>
      <c r="E532" s="135">
        <f>[1]štítek!I4</f>
        <v>4</v>
      </c>
      <c r="F532" s="95">
        <f t="shared" si="35"/>
        <v>4</v>
      </c>
      <c r="G532" s="96" t="s">
        <v>27</v>
      </c>
      <c r="H532" s="97">
        <v>50</v>
      </c>
      <c r="I532" s="98">
        <v>0.01</v>
      </c>
      <c r="J532" s="35"/>
      <c r="K532" s="36">
        <f t="shared" si="36"/>
        <v>0</v>
      </c>
      <c r="L532" s="36">
        <f t="shared" si="37"/>
        <v>0</v>
      </c>
    </row>
    <row r="533" spans="1:12">
      <c r="A533" s="91" t="s">
        <v>1330</v>
      </c>
      <c r="B533" s="92" t="s">
        <v>1326</v>
      </c>
      <c r="C533" s="105" t="s">
        <v>290</v>
      </c>
      <c r="D533" s="94" t="s">
        <v>1331</v>
      </c>
      <c r="E533" s="135">
        <f>[1]štítek!I4</f>
        <v>4</v>
      </c>
      <c r="F533" s="95">
        <f>ROUND(E533*$K$10,2)</f>
        <v>4</v>
      </c>
      <c r="G533" s="96" t="s">
        <v>27</v>
      </c>
      <c r="H533" s="97">
        <v>50</v>
      </c>
      <c r="I533" s="98">
        <v>0.01</v>
      </c>
      <c r="J533" s="35"/>
      <c r="K533" s="36">
        <f t="shared" si="36"/>
        <v>0</v>
      </c>
      <c r="L533" s="36">
        <f t="shared" si="37"/>
        <v>0</v>
      </c>
    </row>
    <row r="534" spans="1:12">
      <c r="A534" s="91" t="s">
        <v>1332</v>
      </c>
      <c r="B534" s="92" t="s">
        <v>1333</v>
      </c>
      <c r="C534" s="105" t="s">
        <v>290</v>
      </c>
      <c r="D534" s="94" t="s">
        <v>1334</v>
      </c>
      <c r="E534" s="135">
        <f>[1]štítek!I4</f>
        <v>4</v>
      </c>
      <c r="F534" s="95">
        <f>ROUND(E534*$K$10,2)</f>
        <v>4</v>
      </c>
      <c r="G534" s="96" t="s">
        <v>27</v>
      </c>
      <c r="H534" s="97">
        <v>50</v>
      </c>
      <c r="I534" s="98">
        <v>0.01</v>
      </c>
      <c r="J534" s="35"/>
      <c r="K534" s="36">
        <f t="shared" si="36"/>
        <v>0</v>
      </c>
      <c r="L534" s="36">
        <f t="shared" si="37"/>
        <v>0</v>
      </c>
    </row>
    <row r="535" spans="1:12">
      <c r="A535" s="91" t="s">
        <v>1335</v>
      </c>
      <c r="B535" s="92" t="s">
        <v>1336</v>
      </c>
      <c r="C535" s="105" t="s">
        <v>114</v>
      </c>
      <c r="D535" s="94" t="s">
        <v>1337</v>
      </c>
      <c r="E535" s="135">
        <f>[1]Zboží!E39</f>
        <v>19</v>
      </c>
      <c r="F535" s="95">
        <f t="shared" ref="F535:F536" si="38">ROUND(E535*$K$10,2)</f>
        <v>19</v>
      </c>
      <c r="G535" s="96" t="s">
        <v>116</v>
      </c>
      <c r="H535" s="97">
        <v>1</v>
      </c>
      <c r="I535" s="98">
        <v>0.06</v>
      </c>
      <c r="J535" s="35"/>
      <c r="K535" s="36">
        <f t="shared" si="36"/>
        <v>0</v>
      </c>
      <c r="L535" s="36">
        <f t="shared" si="37"/>
        <v>0</v>
      </c>
    </row>
    <row r="536" spans="1:12">
      <c r="A536" s="91" t="s">
        <v>1338</v>
      </c>
      <c r="B536" s="92" t="s">
        <v>1339</v>
      </c>
      <c r="C536" s="142" t="s">
        <v>114</v>
      </c>
      <c r="D536" s="94" t="s">
        <v>1340</v>
      </c>
      <c r="E536" s="135">
        <f>[1]Zboží!E40</f>
        <v>7.5</v>
      </c>
      <c r="F536" s="95">
        <f t="shared" si="38"/>
        <v>7.5</v>
      </c>
      <c r="G536" s="96" t="s">
        <v>27</v>
      </c>
      <c r="H536" s="97">
        <v>1</v>
      </c>
      <c r="I536" s="144">
        <v>0.01</v>
      </c>
      <c r="J536" s="35"/>
      <c r="K536" s="36">
        <f t="shared" si="36"/>
        <v>0</v>
      </c>
      <c r="L536" s="36">
        <f t="shared" si="37"/>
        <v>0</v>
      </c>
    </row>
    <row r="537" spans="1:12">
      <c r="A537" s="27" t="s">
        <v>1341</v>
      </c>
      <c r="B537" s="28" t="s">
        <v>1342</v>
      </c>
      <c r="C537" s="100" t="s">
        <v>25</v>
      </c>
      <c r="D537" s="29" t="s">
        <v>1343</v>
      </c>
      <c r="E537" s="30">
        <f>[1]Zboží!E74</f>
        <v>2.5</v>
      </c>
      <c r="F537" s="31">
        <f t="shared" ref="F537:F556" si="39">E537</f>
        <v>2.5</v>
      </c>
      <c r="G537" s="32" t="s">
        <v>27</v>
      </c>
      <c r="H537" s="33">
        <v>1</v>
      </c>
      <c r="I537" s="106">
        <v>0.02</v>
      </c>
      <c r="J537" s="35"/>
      <c r="K537" s="36">
        <f t="shared" si="36"/>
        <v>0</v>
      </c>
      <c r="L537" s="36">
        <f t="shared" si="37"/>
        <v>0</v>
      </c>
    </row>
    <row r="538" spans="1:12">
      <c r="A538" s="27" t="s">
        <v>1344</v>
      </c>
      <c r="B538" s="28" t="s">
        <v>1345</v>
      </c>
      <c r="C538" s="100" t="s">
        <v>25</v>
      </c>
      <c r="D538" s="29" t="s">
        <v>1346</v>
      </c>
      <c r="E538" s="30">
        <f>[1]Zboží!E75</f>
        <v>2.5</v>
      </c>
      <c r="F538" s="31">
        <f t="shared" si="39"/>
        <v>2.5</v>
      </c>
      <c r="G538" s="32" t="s">
        <v>27</v>
      </c>
      <c r="H538" s="33">
        <v>1</v>
      </c>
      <c r="I538" s="28">
        <v>0.03</v>
      </c>
      <c r="J538" s="35"/>
      <c r="K538" s="36">
        <f t="shared" si="36"/>
        <v>0</v>
      </c>
      <c r="L538" s="36">
        <f t="shared" si="37"/>
        <v>0</v>
      </c>
    </row>
    <row r="539" spans="1:12">
      <c r="A539" s="27" t="s">
        <v>1347</v>
      </c>
      <c r="B539" s="28" t="s">
        <v>1348</v>
      </c>
      <c r="C539" s="100" t="s">
        <v>25</v>
      </c>
      <c r="D539" s="29" t="s">
        <v>1349</v>
      </c>
      <c r="E539" s="30">
        <f>[1]Zboží!E76</f>
        <v>3.2</v>
      </c>
      <c r="F539" s="31">
        <f t="shared" si="39"/>
        <v>3.2</v>
      </c>
      <c r="G539" s="32" t="s">
        <v>27</v>
      </c>
      <c r="H539" s="33">
        <v>1</v>
      </c>
      <c r="I539" s="28">
        <v>0.04</v>
      </c>
      <c r="J539" s="35"/>
      <c r="K539" s="36">
        <f t="shared" si="36"/>
        <v>0</v>
      </c>
      <c r="L539" s="36">
        <f t="shared" si="37"/>
        <v>0</v>
      </c>
    </row>
    <row r="540" spans="1:12">
      <c r="A540" s="27" t="s">
        <v>1350</v>
      </c>
      <c r="B540" s="28" t="s">
        <v>1351</v>
      </c>
      <c r="C540" s="100" t="s">
        <v>564</v>
      </c>
      <c r="D540" s="29" t="s">
        <v>1352</v>
      </c>
      <c r="E540" s="30">
        <f>[1]Zboží!E77</f>
        <v>10</v>
      </c>
      <c r="F540" s="31">
        <f t="shared" si="39"/>
        <v>10</v>
      </c>
      <c r="G540" s="32" t="s">
        <v>27</v>
      </c>
      <c r="H540" s="33">
        <v>1</v>
      </c>
      <c r="I540" s="28">
        <v>0.03</v>
      </c>
      <c r="J540" s="35"/>
      <c r="K540" s="36">
        <f t="shared" si="36"/>
        <v>0</v>
      </c>
      <c r="L540" s="36">
        <f t="shared" si="37"/>
        <v>0</v>
      </c>
    </row>
    <row r="541" spans="1:12">
      <c r="A541" s="27" t="s">
        <v>1353</v>
      </c>
      <c r="B541" s="28" t="s">
        <v>1342</v>
      </c>
      <c r="C541" s="100" t="s">
        <v>114</v>
      </c>
      <c r="D541" s="29" t="s">
        <v>1354</v>
      </c>
      <c r="E541" s="30">
        <f>[1]Zboží!E78</f>
        <v>5</v>
      </c>
      <c r="F541" s="31">
        <f t="shared" si="39"/>
        <v>5</v>
      </c>
      <c r="G541" s="32" t="s">
        <v>27</v>
      </c>
      <c r="H541" s="33">
        <v>1</v>
      </c>
      <c r="I541" s="28">
        <v>0.02</v>
      </c>
      <c r="J541" s="35"/>
      <c r="K541" s="36">
        <f t="shared" si="36"/>
        <v>0</v>
      </c>
      <c r="L541" s="36">
        <f t="shared" si="37"/>
        <v>0</v>
      </c>
    </row>
    <row r="542" spans="1:12">
      <c r="A542" s="27" t="s">
        <v>1355</v>
      </c>
      <c r="B542" s="28" t="s">
        <v>1356</v>
      </c>
      <c r="C542" s="100" t="s">
        <v>25</v>
      </c>
      <c r="D542" s="29" t="s">
        <v>1357</v>
      </c>
      <c r="E542" s="30">
        <f>[1]Zboží!E79</f>
        <v>0.8</v>
      </c>
      <c r="F542" s="31">
        <f t="shared" si="39"/>
        <v>0.8</v>
      </c>
      <c r="G542" s="32" t="s">
        <v>27</v>
      </c>
      <c r="H542" s="33">
        <v>1</v>
      </c>
      <c r="I542" s="28">
        <v>0.01</v>
      </c>
      <c r="J542" s="35"/>
      <c r="K542" s="36">
        <f t="shared" si="36"/>
        <v>0</v>
      </c>
      <c r="L542" s="36">
        <f t="shared" si="37"/>
        <v>0</v>
      </c>
    </row>
    <row r="543" spans="1:12">
      <c r="A543" s="27" t="s">
        <v>1358</v>
      </c>
      <c r="B543" s="28" t="s">
        <v>1359</v>
      </c>
      <c r="C543" s="100" t="s">
        <v>25</v>
      </c>
      <c r="D543" s="29" t="s">
        <v>1360</v>
      </c>
      <c r="E543" s="30">
        <f>[1]Zboží!E80</f>
        <v>0.9</v>
      </c>
      <c r="F543" s="31">
        <f t="shared" si="39"/>
        <v>0.9</v>
      </c>
      <c r="G543" s="32" t="s">
        <v>27</v>
      </c>
      <c r="H543" s="33">
        <v>1</v>
      </c>
      <c r="I543" s="28">
        <v>0.01</v>
      </c>
      <c r="J543" s="35"/>
      <c r="K543" s="36">
        <f t="shared" si="36"/>
        <v>0</v>
      </c>
      <c r="L543" s="36">
        <f t="shared" si="37"/>
        <v>0</v>
      </c>
    </row>
    <row r="544" spans="1:12">
      <c r="A544" s="27" t="s">
        <v>1361</v>
      </c>
      <c r="B544" s="28" t="s">
        <v>1362</v>
      </c>
      <c r="C544" s="100" t="s">
        <v>564</v>
      </c>
      <c r="D544" s="29" t="s">
        <v>1363</v>
      </c>
      <c r="E544" s="30">
        <f>[1]Zboží!E83</f>
        <v>6</v>
      </c>
      <c r="F544" s="31">
        <f t="shared" si="39"/>
        <v>6</v>
      </c>
      <c r="G544" s="32" t="s">
        <v>27</v>
      </c>
      <c r="H544" s="33">
        <v>1</v>
      </c>
      <c r="I544" s="28">
        <v>0.01</v>
      </c>
      <c r="J544" s="35"/>
      <c r="K544" s="36">
        <f t="shared" si="36"/>
        <v>0</v>
      </c>
      <c r="L544" s="36">
        <f t="shared" si="37"/>
        <v>0</v>
      </c>
    </row>
    <row r="545" spans="1:12">
      <c r="A545" s="27" t="s">
        <v>1364</v>
      </c>
      <c r="B545" s="28" t="s">
        <v>1359</v>
      </c>
      <c r="C545" s="100" t="s">
        <v>564</v>
      </c>
      <c r="D545" s="29" t="s">
        <v>1365</v>
      </c>
      <c r="E545" s="30">
        <f>[1]Zboží!E84</f>
        <v>7</v>
      </c>
      <c r="F545" s="31">
        <f t="shared" si="39"/>
        <v>7</v>
      </c>
      <c r="G545" s="32" t="s">
        <v>27</v>
      </c>
      <c r="H545" s="33">
        <v>1</v>
      </c>
      <c r="I545" s="28">
        <v>0.01</v>
      </c>
      <c r="J545" s="35"/>
      <c r="K545" s="36">
        <f t="shared" si="36"/>
        <v>0</v>
      </c>
      <c r="L545" s="36">
        <f t="shared" si="37"/>
        <v>0</v>
      </c>
    </row>
    <row r="546" spans="1:12">
      <c r="A546" s="27" t="s">
        <v>1366</v>
      </c>
      <c r="B546" s="28" t="s">
        <v>1359</v>
      </c>
      <c r="C546" s="100" t="s">
        <v>114</v>
      </c>
      <c r="D546" s="29" t="s">
        <v>1367</v>
      </c>
      <c r="E546" s="30">
        <f>[1]Zboží!E86</f>
        <v>3</v>
      </c>
      <c r="F546" s="31">
        <f t="shared" si="39"/>
        <v>3</v>
      </c>
      <c r="G546" s="32" t="s">
        <v>27</v>
      </c>
      <c r="H546" s="33">
        <v>1</v>
      </c>
      <c r="I546" s="28">
        <v>0.01</v>
      </c>
      <c r="J546" s="35"/>
      <c r="K546" s="36">
        <f t="shared" si="36"/>
        <v>0</v>
      </c>
      <c r="L546" s="36">
        <f t="shared" si="37"/>
        <v>0</v>
      </c>
    </row>
    <row r="547" spans="1:12">
      <c r="A547" s="27" t="s">
        <v>1368</v>
      </c>
      <c r="B547" s="28" t="s">
        <v>1369</v>
      </c>
      <c r="C547" s="100" t="s">
        <v>25</v>
      </c>
      <c r="D547" s="29" t="s">
        <v>1370</v>
      </c>
      <c r="E547" s="30">
        <f>[1]Zboží!E81</f>
        <v>0.4</v>
      </c>
      <c r="F547" s="31">
        <f t="shared" si="39"/>
        <v>0.4</v>
      </c>
      <c r="G547" s="32" t="s">
        <v>27</v>
      </c>
      <c r="H547" s="33">
        <v>1</v>
      </c>
      <c r="I547" s="28">
        <v>0.01</v>
      </c>
      <c r="J547" s="35"/>
      <c r="K547" s="36">
        <f t="shared" si="36"/>
        <v>0</v>
      </c>
      <c r="L547" s="36">
        <f t="shared" si="37"/>
        <v>0</v>
      </c>
    </row>
    <row r="548" spans="1:12">
      <c r="A548" s="27" t="s">
        <v>1371</v>
      </c>
      <c r="B548" s="28" t="s">
        <v>1369</v>
      </c>
      <c r="C548" s="100" t="s">
        <v>1372</v>
      </c>
      <c r="D548" s="29" t="s">
        <v>1373</v>
      </c>
      <c r="E548" s="30">
        <f>[1]Zboží!E82</f>
        <v>2.5</v>
      </c>
      <c r="F548" s="31">
        <f t="shared" si="39"/>
        <v>2.5</v>
      </c>
      <c r="G548" s="32" t="s">
        <v>27</v>
      </c>
      <c r="H548" s="33">
        <v>1</v>
      </c>
      <c r="I548" s="28">
        <v>0.01</v>
      </c>
      <c r="J548" s="35"/>
      <c r="K548" s="36">
        <f t="shared" si="36"/>
        <v>0</v>
      </c>
      <c r="L548" s="36">
        <f t="shared" si="37"/>
        <v>0</v>
      </c>
    </row>
    <row r="549" spans="1:12">
      <c r="A549" s="27" t="s">
        <v>1374</v>
      </c>
      <c r="B549" s="28" t="s">
        <v>1369</v>
      </c>
      <c r="C549" s="100" t="s">
        <v>564</v>
      </c>
      <c r="D549" s="29" t="s">
        <v>1375</v>
      </c>
      <c r="E549" s="30">
        <f>[1]Zboží!E85</f>
        <v>3.5</v>
      </c>
      <c r="F549" s="31">
        <f t="shared" si="39"/>
        <v>3.5</v>
      </c>
      <c r="G549" s="32" t="s">
        <v>27</v>
      </c>
      <c r="H549" s="33">
        <v>1</v>
      </c>
      <c r="I549" s="28">
        <v>0.01</v>
      </c>
      <c r="J549" s="35"/>
      <c r="K549" s="36">
        <f t="shared" si="36"/>
        <v>0</v>
      </c>
      <c r="L549" s="36">
        <f t="shared" si="37"/>
        <v>0</v>
      </c>
    </row>
    <row r="550" spans="1:12">
      <c r="A550" s="27" t="s">
        <v>1376</v>
      </c>
      <c r="B550" s="28" t="s">
        <v>1377</v>
      </c>
      <c r="C550" s="100" t="s">
        <v>114</v>
      </c>
      <c r="D550" s="29" t="s">
        <v>1378</v>
      </c>
      <c r="E550" s="30">
        <f>[1]Zboží!E87</f>
        <v>1.5</v>
      </c>
      <c r="F550" s="31">
        <f t="shared" si="39"/>
        <v>1.5</v>
      </c>
      <c r="G550" s="32" t="s">
        <v>27</v>
      </c>
      <c r="H550" s="33">
        <v>1</v>
      </c>
      <c r="I550" s="28">
        <v>0.01</v>
      </c>
      <c r="J550" s="35"/>
      <c r="K550" s="36">
        <f t="shared" si="36"/>
        <v>0</v>
      </c>
      <c r="L550" s="36">
        <f t="shared" si="37"/>
        <v>0</v>
      </c>
    </row>
    <row r="551" spans="1:12">
      <c r="A551" s="27" t="s">
        <v>1379</v>
      </c>
      <c r="B551" s="28" t="s">
        <v>1380</v>
      </c>
      <c r="C551" s="100" t="s">
        <v>25</v>
      </c>
      <c r="D551" s="29" t="s">
        <v>1381</v>
      </c>
      <c r="E551" s="30">
        <f>'[1]ceník 2018'!E548</f>
        <v>3.4</v>
      </c>
      <c r="F551" s="31">
        <f t="shared" si="39"/>
        <v>3.4</v>
      </c>
      <c r="G551" s="32" t="s">
        <v>27</v>
      </c>
      <c r="H551" s="33">
        <v>1</v>
      </c>
      <c r="I551" s="28">
        <v>0.01</v>
      </c>
      <c r="J551" s="35"/>
      <c r="K551" s="36">
        <f t="shared" si="36"/>
        <v>0</v>
      </c>
      <c r="L551" s="36">
        <f t="shared" si="37"/>
        <v>0</v>
      </c>
    </row>
    <row r="552" spans="1:12">
      <c r="A552" s="27" t="s">
        <v>1382</v>
      </c>
      <c r="B552" s="28" t="s">
        <v>1383</v>
      </c>
      <c r="C552" s="100" t="s">
        <v>290</v>
      </c>
      <c r="D552" s="29" t="s">
        <v>1384</v>
      </c>
      <c r="E552" s="30">
        <f>'[1]ceník 2018'!E549</f>
        <v>1.2</v>
      </c>
      <c r="F552" s="31">
        <f t="shared" si="39"/>
        <v>1.2</v>
      </c>
      <c r="G552" s="32" t="s">
        <v>27</v>
      </c>
      <c r="H552" s="33">
        <v>1</v>
      </c>
      <c r="I552" s="28">
        <v>0.01</v>
      </c>
      <c r="J552" s="35"/>
      <c r="K552" s="36">
        <f t="shared" si="36"/>
        <v>0</v>
      </c>
      <c r="L552" s="36">
        <f t="shared" si="37"/>
        <v>0</v>
      </c>
    </row>
    <row r="553" spans="1:12">
      <c r="A553" s="27" t="s">
        <v>1385</v>
      </c>
      <c r="B553" s="28" t="s">
        <v>1386</v>
      </c>
      <c r="C553" s="100" t="s">
        <v>290</v>
      </c>
      <c r="D553" s="29" t="s">
        <v>1387</v>
      </c>
      <c r="E553" s="30">
        <f>'[1]ceník 2018'!E550</f>
        <v>1.2</v>
      </c>
      <c r="F553" s="31">
        <f t="shared" si="39"/>
        <v>1.2</v>
      </c>
      <c r="G553" s="32" t="s">
        <v>27</v>
      </c>
      <c r="H553" s="33">
        <v>1</v>
      </c>
      <c r="I553" s="28">
        <v>0.01</v>
      </c>
      <c r="J553" s="35"/>
      <c r="K553" s="36">
        <f t="shared" si="36"/>
        <v>0</v>
      </c>
      <c r="L553" s="36">
        <f t="shared" si="37"/>
        <v>0</v>
      </c>
    </row>
    <row r="554" spans="1:12">
      <c r="A554" s="27" t="s">
        <v>1388</v>
      </c>
      <c r="B554" s="28" t="s">
        <v>1389</v>
      </c>
      <c r="C554" s="100" t="s">
        <v>290</v>
      </c>
      <c r="D554" s="29" t="s">
        <v>1390</v>
      </c>
      <c r="E554" s="30">
        <f>'[1]ceník 2018'!E551</f>
        <v>5.5</v>
      </c>
      <c r="F554" s="31">
        <f t="shared" si="39"/>
        <v>5.5</v>
      </c>
      <c r="G554" s="32" t="s">
        <v>27</v>
      </c>
      <c r="H554" s="33">
        <v>1</v>
      </c>
      <c r="I554" s="28">
        <v>0.01</v>
      </c>
      <c r="J554" s="35"/>
      <c r="K554" s="36">
        <f t="shared" si="36"/>
        <v>0</v>
      </c>
      <c r="L554" s="36">
        <f t="shared" si="37"/>
        <v>0</v>
      </c>
    </row>
    <row r="555" spans="1:12">
      <c r="A555" s="27" t="s">
        <v>1391</v>
      </c>
      <c r="B555" s="28" t="s">
        <v>1392</v>
      </c>
      <c r="C555" s="100" t="s">
        <v>290</v>
      </c>
      <c r="D555" s="29" t="s">
        <v>1393</v>
      </c>
      <c r="E555" s="30">
        <f>'[1]ceník 2018'!E552</f>
        <v>8.6</v>
      </c>
      <c r="F555" s="31">
        <f t="shared" si="39"/>
        <v>8.6</v>
      </c>
      <c r="G555" s="32" t="s">
        <v>27</v>
      </c>
      <c r="H555" s="33">
        <v>1</v>
      </c>
      <c r="I555" s="28">
        <v>0.01</v>
      </c>
      <c r="J555" s="35"/>
      <c r="K555" s="36">
        <f t="shared" si="36"/>
        <v>0</v>
      </c>
      <c r="L555" s="36">
        <f t="shared" si="37"/>
        <v>0</v>
      </c>
    </row>
    <row r="556" spans="1:12">
      <c r="A556" s="27" t="s">
        <v>1394</v>
      </c>
      <c r="B556" s="28" t="s">
        <v>1395</v>
      </c>
      <c r="C556" s="100" t="s">
        <v>290</v>
      </c>
      <c r="D556" s="29" t="s">
        <v>1396</v>
      </c>
      <c r="E556" s="30">
        <f>'[1]ceník 2018'!E553</f>
        <v>10.199999999999999</v>
      </c>
      <c r="F556" s="31">
        <f t="shared" si="39"/>
        <v>10.199999999999999</v>
      </c>
      <c r="G556" s="32" t="s">
        <v>27</v>
      </c>
      <c r="H556" s="33">
        <v>1</v>
      </c>
      <c r="I556" s="28">
        <v>0.01</v>
      </c>
      <c r="J556" s="35"/>
      <c r="K556" s="36">
        <f t="shared" si="36"/>
        <v>0</v>
      </c>
      <c r="L556" s="36">
        <f t="shared" si="37"/>
        <v>0</v>
      </c>
    </row>
    <row r="557" spans="1:12">
      <c r="A557" s="27" t="s">
        <v>1397</v>
      </c>
      <c r="B557" s="28" t="s">
        <v>1398</v>
      </c>
      <c r="C557" s="100" t="s">
        <v>290</v>
      </c>
      <c r="D557" s="29" t="s">
        <v>1399</v>
      </c>
      <c r="E557" s="30">
        <f>[1]Zboží!E50</f>
        <v>18.5</v>
      </c>
      <c r="F557" s="31">
        <f>E557</f>
        <v>18.5</v>
      </c>
      <c r="G557" s="32" t="s">
        <v>27</v>
      </c>
      <c r="H557" s="33">
        <v>1</v>
      </c>
      <c r="I557" s="28">
        <v>0.01</v>
      </c>
      <c r="J557" s="35"/>
      <c r="K557" s="36">
        <f t="shared" si="36"/>
        <v>0</v>
      </c>
      <c r="L557" s="36">
        <f t="shared" si="37"/>
        <v>0</v>
      </c>
    </row>
    <row r="558" spans="1:12">
      <c r="A558" s="27" t="s">
        <v>1400</v>
      </c>
      <c r="B558" s="28" t="s">
        <v>1401</v>
      </c>
      <c r="C558" s="100" t="s">
        <v>1402</v>
      </c>
      <c r="D558" s="29" t="s">
        <v>1403</v>
      </c>
      <c r="E558" s="30">
        <f>'[1]ceník 2018'!E555</f>
        <v>2.4</v>
      </c>
      <c r="F558" s="31">
        <f>E558</f>
        <v>2.4</v>
      </c>
      <c r="G558" s="32" t="s">
        <v>27</v>
      </c>
      <c r="H558" s="33">
        <v>1</v>
      </c>
      <c r="I558" s="28">
        <v>0.01</v>
      </c>
      <c r="J558" s="35"/>
      <c r="K558" s="36">
        <f t="shared" si="36"/>
        <v>0</v>
      </c>
      <c r="L558" s="36">
        <f t="shared" si="37"/>
        <v>0</v>
      </c>
    </row>
    <row r="559" spans="1:12">
      <c r="A559" s="27" t="s">
        <v>1404</v>
      </c>
      <c r="B559" s="28" t="s">
        <v>1405</v>
      </c>
      <c r="C559" s="100" t="s">
        <v>1402</v>
      </c>
      <c r="D559" s="29" t="s">
        <v>1406</v>
      </c>
      <c r="E559" s="30">
        <f>'[1]ceník 2018'!E556</f>
        <v>2.5</v>
      </c>
      <c r="F559" s="31">
        <f>E559</f>
        <v>2.5</v>
      </c>
      <c r="G559" s="32" t="s">
        <v>27</v>
      </c>
      <c r="H559" s="33">
        <v>1</v>
      </c>
      <c r="I559" s="28">
        <v>0.01</v>
      </c>
      <c r="J559" s="35"/>
      <c r="K559" s="36">
        <f t="shared" si="36"/>
        <v>0</v>
      </c>
      <c r="L559" s="36">
        <f t="shared" si="37"/>
        <v>0</v>
      </c>
    </row>
    <row r="560" spans="1:12">
      <c r="A560" s="27" t="s">
        <v>1407</v>
      </c>
      <c r="B560" s="28" t="s">
        <v>1408</v>
      </c>
      <c r="C560" s="100" t="s">
        <v>1402</v>
      </c>
      <c r="D560" s="29" t="s">
        <v>1409</v>
      </c>
      <c r="E560" s="30">
        <f>'[1]ceník 2018'!E557</f>
        <v>5.0999999999999996</v>
      </c>
      <c r="F560" s="31">
        <f>E560</f>
        <v>5.0999999999999996</v>
      </c>
      <c r="G560" s="32" t="s">
        <v>27</v>
      </c>
      <c r="H560" s="33">
        <v>1</v>
      </c>
      <c r="I560" s="28">
        <v>0.01</v>
      </c>
      <c r="J560" s="35"/>
      <c r="K560" s="36">
        <f t="shared" si="36"/>
        <v>0</v>
      </c>
      <c r="L560" s="36">
        <f t="shared" si="37"/>
        <v>0</v>
      </c>
    </row>
    <row r="561" spans="1:12">
      <c r="A561" s="27" t="s">
        <v>1410</v>
      </c>
      <c r="B561" s="28" t="s">
        <v>1411</v>
      </c>
      <c r="C561" s="100" t="s">
        <v>290</v>
      </c>
      <c r="D561" s="29" t="s">
        <v>1412</v>
      </c>
      <c r="E561" s="30">
        <f>'[1]ceník 2018'!E558</f>
        <v>255</v>
      </c>
      <c r="F561" s="31">
        <f t="shared" ref="F561:F566" si="40">E561</f>
        <v>255</v>
      </c>
      <c r="G561" s="32" t="s">
        <v>27</v>
      </c>
      <c r="H561" s="33">
        <v>1</v>
      </c>
      <c r="I561" s="28">
        <v>0.12</v>
      </c>
      <c r="J561" s="35"/>
      <c r="K561" s="36">
        <f t="shared" si="36"/>
        <v>0</v>
      </c>
      <c r="L561" s="36">
        <f t="shared" si="37"/>
        <v>0</v>
      </c>
    </row>
    <row r="562" spans="1:12">
      <c r="A562" s="27" t="s">
        <v>1413</v>
      </c>
      <c r="B562" s="28" t="s">
        <v>1414</v>
      </c>
      <c r="C562" s="100" t="s">
        <v>290</v>
      </c>
      <c r="D562" s="29" t="s">
        <v>1415</v>
      </c>
      <c r="E562" s="30">
        <f>'[1]ceník 2018'!E559</f>
        <v>265</v>
      </c>
      <c r="F562" s="31">
        <f t="shared" si="40"/>
        <v>265</v>
      </c>
      <c r="G562" s="32" t="s">
        <v>27</v>
      </c>
      <c r="H562" s="33">
        <v>1</v>
      </c>
      <c r="I562" s="28">
        <v>0.17</v>
      </c>
      <c r="K562" s="36">
        <f t="shared" si="36"/>
        <v>0</v>
      </c>
      <c r="L562" s="36">
        <f t="shared" si="37"/>
        <v>0</v>
      </c>
    </row>
    <row r="563" spans="1:12">
      <c r="A563" s="27" t="s">
        <v>1416</v>
      </c>
      <c r="B563" s="28" t="s">
        <v>1417</v>
      </c>
      <c r="C563" s="100" t="s">
        <v>290</v>
      </c>
      <c r="D563" s="29" t="s">
        <v>1418</v>
      </c>
      <c r="E563" s="30">
        <f>[1]Zboží!E70</f>
        <v>33</v>
      </c>
      <c r="F563" s="31">
        <f t="shared" si="40"/>
        <v>33</v>
      </c>
      <c r="G563" s="32" t="s">
        <v>27</v>
      </c>
      <c r="H563" s="33">
        <v>1</v>
      </c>
      <c r="I563" s="106">
        <v>0.02</v>
      </c>
      <c r="K563" s="36">
        <f t="shared" si="36"/>
        <v>0</v>
      </c>
      <c r="L563" s="36">
        <f t="shared" si="37"/>
        <v>0</v>
      </c>
    </row>
    <row r="564" spans="1:12">
      <c r="A564" s="27" t="s">
        <v>1419</v>
      </c>
      <c r="B564" s="28" t="s">
        <v>1420</v>
      </c>
      <c r="C564" s="100" t="s">
        <v>1421</v>
      </c>
      <c r="D564" s="29" t="s">
        <v>1422</v>
      </c>
      <c r="E564" s="30">
        <f>[1]Zboží!E70</f>
        <v>33</v>
      </c>
      <c r="F564" s="31">
        <f t="shared" si="40"/>
        <v>33</v>
      </c>
      <c r="G564" s="32" t="s">
        <v>27</v>
      </c>
      <c r="H564" s="33">
        <v>1</v>
      </c>
      <c r="I564" s="106">
        <v>0.01</v>
      </c>
      <c r="K564" s="36">
        <f t="shared" si="36"/>
        <v>0</v>
      </c>
      <c r="L564" s="36">
        <f t="shared" si="37"/>
        <v>0</v>
      </c>
    </row>
    <row r="565" spans="1:12">
      <c r="A565" s="27" t="s">
        <v>1423</v>
      </c>
      <c r="B565" s="28" t="s">
        <v>1424</v>
      </c>
      <c r="C565" s="100" t="s">
        <v>290</v>
      </c>
      <c r="D565" s="29" t="s">
        <v>1425</v>
      </c>
      <c r="E565" s="30">
        <f>[1]Zboží!E72</f>
        <v>48</v>
      </c>
      <c r="F565" s="31">
        <f t="shared" si="40"/>
        <v>48</v>
      </c>
      <c r="G565" s="32" t="s">
        <v>27</v>
      </c>
      <c r="H565" s="33">
        <v>1</v>
      </c>
      <c r="I565" s="106">
        <v>0.03</v>
      </c>
      <c r="K565" s="36">
        <f t="shared" si="36"/>
        <v>0</v>
      </c>
      <c r="L565" s="36">
        <f t="shared" si="37"/>
        <v>0</v>
      </c>
    </row>
    <row r="566" spans="1:12">
      <c r="A566" s="27" t="s">
        <v>1426</v>
      </c>
      <c r="B566" s="28" t="s">
        <v>1427</v>
      </c>
      <c r="C566" s="100" t="s">
        <v>1421</v>
      </c>
      <c r="D566" s="29" t="s">
        <v>1428</v>
      </c>
      <c r="E566" s="30">
        <f>[1]Zboží!E72</f>
        <v>48</v>
      </c>
      <c r="F566" s="31">
        <f t="shared" si="40"/>
        <v>48</v>
      </c>
      <c r="G566" s="32" t="s">
        <v>27</v>
      </c>
      <c r="H566" s="33">
        <v>1</v>
      </c>
      <c r="I566" s="106">
        <v>0.02</v>
      </c>
      <c r="K566" s="36">
        <f t="shared" si="36"/>
        <v>0</v>
      </c>
      <c r="L566" s="36">
        <f t="shared" si="37"/>
        <v>0</v>
      </c>
    </row>
    <row r="567" spans="1:12">
      <c r="A567" s="107"/>
      <c r="B567" s="107"/>
      <c r="C567" s="107"/>
      <c r="D567" s="107"/>
      <c r="E567" s="107"/>
      <c r="F567" s="107"/>
      <c r="G567" s="107"/>
      <c r="H567" s="107"/>
      <c r="I567" s="108"/>
      <c r="J567" s="108" t="s">
        <v>1429</v>
      </c>
    </row>
    <row r="568" spans="1:12">
      <c r="A568" s="107"/>
      <c r="B568" s="107"/>
      <c r="C568" s="107"/>
      <c r="D568" s="107"/>
      <c r="E568" s="107"/>
      <c r="F568" s="107"/>
      <c r="G568" s="107"/>
      <c r="H568" s="107"/>
      <c r="I568" s="109"/>
      <c r="J568" s="109" t="s">
        <v>1430</v>
      </c>
    </row>
    <row r="569" spans="1:12">
      <c r="A569" s="107"/>
      <c r="B569" s="107"/>
      <c r="C569" s="107"/>
      <c r="D569" s="107"/>
      <c r="E569" s="107"/>
      <c r="F569" s="107"/>
      <c r="G569" s="107"/>
      <c r="H569" s="107"/>
      <c r="I569" s="109"/>
      <c r="J569" s="109" t="s">
        <v>1431</v>
      </c>
    </row>
    <row r="570" spans="1:12">
      <c r="A570" s="110" t="s">
        <v>1432</v>
      </c>
      <c r="B570" s="107"/>
      <c r="C570" s="107"/>
      <c r="D570" s="107"/>
      <c r="E570" s="107"/>
      <c r="F570" s="107"/>
      <c r="G570" s="107"/>
      <c r="H570" s="107"/>
      <c r="I570" s="111"/>
      <c r="J570" s="112" t="s">
        <v>1433</v>
      </c>
    </row>
  </sheetData>
  <mergeCells count="25">
    <mergeCell ref="A1:J2"/>
    <mergeCell ref="A3:B3"/>
    <mergeCell ref="C3:H3"/>
    <mergeCell ref="I3:J3"/>
    <mergeCell ref="A4:D4"/>
    <mergeCell ref="F4:J4"/>
    <mergeCell ref="A13:J13"/>
    <mergeCell ref="A5:B5"/>
    <mergeCell ref="C5:D5"/>
    <mergeCell ref="E5:J6"/>
    <mergeCell ref="A6:B6"/>
    <mergeCell ref="C6:D6"/>
    <mergeCell ref="A7:J7"/>
    <mergeCell ref="A8:J8"/>
    <mergeCell ref="A9:J9"/>
    <mergeCell ref="A10:J10"/>
    <mergeCell ref="A11:J11"/>
    <mergeCell ref="A12:J12"/>
    <mergeCell ref="U219:AF219"/>
    <mergeCell ref="A14:E14"/>
    <mergeCell ref="F14:I14"/>
    <mergeCell ref="T122:AE122"/>
    <mergeCell ref="Q202:AB202"/>
    <mergeCell ref="T203:AE203"/>
    <mergeCell ref="T218:AE218"/>
  </mergeCells>
  <pageMargins left="0.39370078740157483" right="0.19685039370078741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objednávka 2018</vt:lpstr>
      <vt:lpstr>'objednávka 2018'!Oblast_tisku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Barbora Johnová</dc:creator>
  <cp:lastModifiedBy>Barbora Johnová</cp:lastModifiedBy>
  <dcterms:created xsi:type="dcterms:W3CDTF">2018-02-26T13:59:47Z</dcterms:created>
  <dcterms:modified xsi:type="dcterms:W3CDTF">2018-02-26T14:14:58Z</dcterms:modified>
</cp:coreProperties>
</file>